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3"/>
  </bookViews>
  <sheets>
    <sheet name="Nr 3" sheetId="1" r:id="rId1"/>
    <sheet name="Nr 4" sheetId="2" r:id="rId2"/>
    <sheet name="Nr 5" sheetId="3" r:id="rId3"/>
    <sheet name="Nr 5a" sheetId="4" r:id="rId4"/>
    <sheet name="Nr 6" sheetId="5" r:id="rId5"/>
    <sheet name="Nr 6a" sheetId="6" r:id="rId6"/>
    <sheet name="Nr 7" sheetId="7" r:id="rId7"/>
    <sheet name="Nr 8" sheetId="8" r:id="rId8"/>
    <sheet name="Nr 9" sheetId="9" r:id="rId9"/>
    <sheet name="Nr 12" sheetId="10" r:id="rId10"/>
  </sheets>
  <definedNames/>
  <calcPr fullCalcOnLoad="1"/>
</workbook>
</file>

<file path=xl/sharedStrings.xml><?xml version="1.0" encoding="utf-8"?>
<sst xmlns="http://schemas.openxmlformats.org/spreadsheetml/2006/main" count="426" uniqueCount="278">
  <si>
    <t>Lp.</t>
  </si>
  <si>
    <t>w zł</t>
  </si>
  <si>
    <t>Dział</t>
  </si>
  <si>
    <t>Rozdział</t>
  </si>
  <si>
    <t>Wydatki</t>
  </si>
  <si>
    <t>bieżące</t>
  </si>
  <si>
    <t>w tym:</t>
  </si>
  <si>
    <t>dotacje</t>
  </si>
  <si>
    <t>I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</si>
  <si>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</si>
  <si>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</si>
  <si>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</si>
  <si>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</si>
  <si>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</si>
  <si>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</si>
  <si>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</si>
  <si>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</si>
  <si>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</si>
  <si>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</si>
  <si>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</si>
  <si>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</si>
  <si>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</si>
  <si>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Jednostka organizacyjna realizująca program lub koordynująca jego wykonanie</t>
  </si>
  <si>
    <t>Załącznik Nr 5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</si>
  <si>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</si>
  <si>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</si>
  <si>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</si>
  <si>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</si>
  <si>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</si>
  <si>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Zadanie inwestycyjne</t>
  </si>
  <si>
    <t>Razem:</t>
  </si>
  <si>
    <t>Wydatki inwestycyjne na okres roku budżetowego</t>
  </si>
  <si>
    <t>Źródła finasnowania wydatków:</t>
  </si>
  <si>
    <t>Łączne nakłady finansowe   (w roku budżetowym)</t>
  </si>
  <si>
    <t>Spłaty kredytów i pożyczek długoterminowych (§ 992, 963)</t>
  </si>
  <si>
    <t>kwota</t>
  </si>
  <si>
    <t>L.p.</t>
  </si>
  <si>
    <t>Wykaz dotacji udzielanych z budżetu w 2006 roku (za wyjątkiem dotacji dla zakładów budżetowych i gospodarstw pomocniczych)</t>
  </si>
  <si>
    <t>Jednostka otrzymująca</t>
  </si>
  <si>
    <t>rozdział</t>
  </si>
  <si>
    <t>Dotacje celowe</t>
  </si>
  <si>
    <t>inwestycyjne</t>
  </si>
  <si>
    <t>Zakres dotacji</t>
  </si>
  <si>
    <t>Dotacje podmiotowe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</si>
  <si>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</si>
  <si>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</si>
  <si>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</si>
  <si>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</si>
  <si>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</si>
  <si>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</si>
  <si>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</si>
  <si>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</si>
  <si>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</si>
  <si>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</si>
  <si>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</si>
  <si>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</si>
  <si>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</si>
  <si>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</si>
  <si>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</si>
  <si>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</si>
  <si>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</si>
  <si>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</si>
  <si>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</si>
  <si>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</si>
  <si>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</si>
  <si>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</si>
  <si>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</si>
  <si>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</si>
  <si>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</si>
  <si>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</si>
  <si>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</si>
  <si>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</si>
  <si>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</si>
  <si>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</si>
  <si>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</si>
  <si>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</si>
  <si>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</si>
  <si>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</si>
  <si>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</si>
  <si>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</si>
  <si>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</si>
  <si>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</si>
  <si>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</si>
  <si>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</si>
  <si>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</si>
  <si>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</si>
  <si>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</si>
  <si>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</si>
  <si>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</si>
  <si>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</si>
  <si>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</si>
  <si>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</si>
  <si>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</si>
  <si>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</si>
  <si>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</si>
  <si>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</si>
  <si>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</si>
  <si>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</si>
  <si>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</si>
  <si>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</si>
  <si>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</si>
  <si>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</si>
  <si>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</si>
  <si>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</si>
  <si>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</si>
  <si>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</si>
  <si>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</si>
  <si>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</si>
  <si>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</si>
  <si>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</si>
  <si>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</si>
  <si>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</si>
  <si>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</si>
  <si>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</si>
  <si>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</si>
  <si>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</si>
  <si>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</si>
  <si>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</si>
  <si>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t>pieczęć i podpis Przewodniczącego Rady</t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</si>
  <si>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</si>
  <si>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</si>
  <si>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</si>
  <si>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</si>
  <si>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</si>
  <si>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</si>
  <si>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</si>
  <si>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</si>
  <si>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</si>
  <si>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Wydatki z tytułu poręczeń i gwarancji udzielonych przed 01.01.2006 r.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</si>
  <si>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</si>
  <si>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</si>
  <si>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</si>
  <si>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</si>
  <si>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</si>
  <si>
    <t>Zakup sprzętu komputerowego Zakup kosiarki</t>
  </si>
  <si>
    <t>ZDP</t>
  </si>
  <si>
    <t xml:space="preserve">Zakup sprzętu komputerowego </t>
  </si>
  <si>
    <t>Starostwo Powiatowe</t>
  </si>
  <si>
    <t>DPS</t>
  </si>
  <si>
    <t>Razem</t>
  </si>
  <si>
    <t>Zakład Doskonalenia Zawodowego w Kielcach</t>
  </si>
  <si>
    <t>Dofinansowanie do prowadzenia szkół niepublicznych</t>
  </si>
  <si>
    <t>Powiat Jędrzejowski</t>
  </si>
  <si>
    <t>Finansowanie kosztów utrzymania dzieci pochodzących z Pow.Włoszczowskiego w placówkach opiekuńczo-wychowawczych</t>
  </si>
  <si>
    <t>Powiat Skarrzysko-Kamienne</t>
  </si>
  <si>
    <t>Powiat Kępno</t>
  </si>
  <si>
    <t>Finansowanie kosztów utrzymania dzieci pochodzących z Pow.Włoszczowskiego w rodzinnach zastępczych</t>
  </si>
  <si>
    <t>Gmina Włoszczowa</t>
  </si>
  <si>
    <t>Prowadzenie biblioteki</t>
  </si>
  <si>
    <t>Rozbudowa budynku o magazyn dla III Oddziału</t>
  </si>
  <si>
    <t>Zakup urzdzeń kuchennych i pralniczych</t>
  </si>
  <si>
    <t>Pomoc w zakresie kultury i sportu</t>
  </si>
  <si>
    <t>Gmina Radków</t>
  </si>
  <si>
    <t>Ochrona i konserwacja zabytków</t>
  </si>
  <si>
    <t>Na dof. stołówki Br.Alberta</t>
  </si>
  <si>
    <t>Załącznik Nr 12</t>
  </si>
  <si>
    <t>Stypendia dla uczniów przy współfinansowaniu EFS</t>
  </si>
  <si>
    <t>do uchwały Nr XXXVI/189/06</t>
  </si>
  <si>
    <t xml:space="preserve">Rady Powiatu Włoszczowskiego </t>
  </si>
  <si>
    <t xml:space="preserve">z dnia 23 luty 2006 r. </t>
  </si>
  <si>
    <t>Załącznik Nr 9</t>
  </si>
  <si>
    <t>Rady  Powiatu Włoszczowskiego</t>
  </si>
  <si>
    <t>Plan przychodów i wydatków dochodów własnych jednostek budżetowych w 2006 roku</t>
  </si>
  <si>
    <t>Dział rozdział</t>
  </si>
  <si>
    <t>Nazwa jednostki budżetowej w której utworzono rachunek dochodów własnych</t>
  </si>
  <si>
    <t>stan środków pieniężnych na 01.01.2006 r.</t>
  </si>
  <si>
    <t>Kwota przychodów</t>
  </si>
  <si>
    <t>Kwota wydatków</t>
  </si>
  <si>
    <t>stan środków pieniężnych na 31.12.2006 r.</t>
  </si>
  <si>
    <t>Oświata i wychowanie</t>
  </si>
  <si>
    <t>Pozostała działalność /ZSP Nr 3 /</t>
  </si>
  <si>
    <t>Pomoc publiczna</t>
  </si>
  <si>
    <t>Domy pomocy społecznej/ sklepik przy DPS</t>
  </si>
  <si>
    <t>Edukacyjna opieka wychowawcza</t>
  </si>
  <si>
    <t xml:space="preserve">Internaty i bursy w tym : </t>
  </si>
  <si>
    <t>ZSP Nr 2</t>
  </si>
  <si>
    <t>ZSP Nr 3</t>
  </si>
  <si>
    <t>Ogółem</t>
  </si>
  <si>
    <t>Załącznik Nr 8</t>
  </si>
  <si>
    <t>Rady Powiatu Włoszczowskiego</t>
  </si>
  <si>
    <t>z dnia 23 luty 2006 r.</t>
  </si>
  <si>
    <t>Plan przychodów i wydatków gospodarstw pomocniczych w 2006 roku</t>
  </si>
  <si>
    <t>Nazwa gospodarstwa pomocniczego</t>
  </si>
  <si>
    <t>stan środków obrotowych na 01.01.2006 r.</t>
  </si>
  <si>
    <t>w tym</t>
  </si>
  <si>
    <t>stan środków obrotowych na 31.12.2006 r.</t>
  </si>
  <si>
    <t>dotacje z budżetu</t>
  </si>
  <si>
    <t>wydatki na wynagrodzenia i składniki naliczane od wynagrodzeń</t>
  </si>
  <si>
    <t>wpłata do budżetu</t>
  </si>
  <si>
    <t>Gospodarstwo Pomocnicze przy ZSZ Nr 2</t>
  </si>
  <si>
    <t>801  80197</t>
  </si>
  <si>
    <t>Załącznik Nr 7</t>
  </si>
  <si>
    <t>Prognoza długu publicznego na lata 2006 - 2014</t>
  </si>
  <si>
    <t>2011 r.1)</t>
  </si>
  <si>
    <t>2012r.</t>
  </si>
  <si>
    <t>2013r.</t>
  </si>
  <si>
    <t>2014r.</t>
  </si>
  <si>
    <r>
      <t>- dochody własne</t>
    </r>
    <r>
      <rPr>
        <vertAlign val="superscript"/>
        <sz val="14"/>
        <rFont val="Times New Roman CE"/>
        <family val="1"/>
      </rPr>
      <t>2)</t>
    </r>
  </si>
  <si>
    <r>
      <t>D</t>
    </r>
    <r>
      <rPr>
        <b/>
        <vertAlign val="subscript"/>
        <sz val="14"/>
        <rFont val="Times New Roman CE"/>
        <family val="1"/>
      </rPr>
      <t>1</t>
    </r>
    <r>
      <rPr>
        <b/>
        <sz val="14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</si>
  <si>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4"/>
        <rFont val="Times New Roman CE"/>
        <family val="1"/>
      </rPr>
      <t>2</t>
    </r>
    <r>
      <rPr>
        <b/>
        <sz val="14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</si>
  <si>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4"/>
        <rFont val="Times New Roman CE"/>
        <family val="1"/>
      </rPr>
      <t>1</t>
    </r>
    <r>
      <rPr>
        <b/>
        <sz val="14"/>
        <rFont val="Times New Roman CE"/>
        <family val="1"/>
      </rPr>
      <t>. Dług na koniec roku</t>
    </r>
  </si>
  <si>
    <r>
      <t>Przyjęte depozyty</t>
    </r>
    <r>
      <rPr>
        <vertAlign val="superscript"/>
        <sz val="14"/>
        <rFont val="Times New Roman CE"/>
        <family val="1"/>
      </rPr>
      <t>3)</t>
    </r>
  </si>
  <si>
    <r>
      <t>E</t>
    </r>
    <r>
      <rPr>
        <b/>
        <vertAlign val="subscript"/>
        <sz val="14"/>
        <rFont val="Times New Roman CE"/>
        <family val="1"/>
      </rPr>
      <t>2</t>
    </r>
    <r>
      <rPr>
        <b/>
        <sz val="14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</si>
  <si>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4"/>
        <rFont val="Times New Roman CE"/>
        <family val="1"/>
      </rPr>
      <t>4)</t>
    </r>
  </si>
  <si>
    <t>Załącznik Nr 6</t>
  </si>
  <si>
    <t>Wydatki na programy i projekty realizowane ze środków pochodzących z funduszy strukturalnych i funduszu spójności Unii Europejskiej na 2006 rok</t>
  </si>
  <si>
    <t>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</si>
  <si>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</si>
  <si>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</si>
  <si>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</si>
  <si>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</si>
  <si>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</si>
  <si>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Ogółem wydatki bieżące</t>
  </si>
  <si>
    <t>- środki z budżetu j.s.t.</t>
  </si>
  <si>
    <t>- środki z budżetu krajowego</t>
  </si>
  <si>
    <t>- środki z pożyczki na prefinansowanie</t>
  </si>
  <si>
    <t>- środki z UE</t>
  </si>
  <si>
    <t>II</t>
  </si>
  <si>
    <t>Ogółem wydatki majątkowe</t>
  </si>
  <si>
    <t xml:space="preserve">Ogółem wydatki </t>
  </si>
  <si>
    <t>Przebudowa chodnika przy ul. Kilińskiego na 2 odcinkach o dł. ok. 100 mb i ok.150 mb</t>
  </si>
  <si>
    <t>Przebudowa  chodnika przy ul.1-go Maja na odc. dł.ok 50 mb</t>
  </si>
  <si>
    <t>5 654 428</t>
  </si>
  <si>
    <t>1 147 980</t>
  </si>
  <si>
    <t>1 024 785</t>
  </si>
  <si>
    <t>123 195</t>
  </si>
  <si>
    <t>Załącznik Nr 6a</t>
  </si>
  <si>
    <t>Wydatki majątkowe na programy i projekty realizowane ze środków pochodzących z funduszy strukturalnych i funduszu spójności Unii Europejskiej na 2006 rok</t>
  </si>
  <si>
    <t>Projekt</t>
  </si>
  <si>
    <t>Przewidywane nakłady i źródła finansowania</t>
  </si>
  <si>
    <t>źródło</t>
  </si>
  <si>
    <t xml:space="preserve">Program: ZPORR        </t>
  </si>
  <si>
    <t>Wartość zadania:</t>
  </si>
  <si>
    <t>Priorytet:1 - Rozbudowa i modernizacja infrastruktury służącej wzmacnianiu konkurencyjności regionów</t>
  </si>
  <si>
    <t>Działanie:1.1. Modernizacja i rozbudowa regionalnego układu transportowego</t>
  </si>
  <si>
    <t>Projekt:Przebudowa drogi powiatowej Nr 0401 T Oleszno -Chotów</t>
  </si>
  <si>
    <t>Priorytet:2 - Rozbudowa i modernizacja infrastruktury służącej wzmacnianiu konkurencyjności regionów</t>
  </si>
  <si>
    <t>Działanie:1.1.Modernizacja i rozbudowa regionalnego układu transportowego</t>
  </si>
  <si>
    <t>Projekt:Przebudowa drogi powiatowej Nr 0233 T,0242 T, 0243 T, w ciągu Czaryż -Wola Czaryska-Bieganów-Dzierzgów</t>
  </si>
  <si>
    <t>Program:</t>
  </si>
  <si>
    <t>Wartość zadania</t>
  </si>
  <si>
    <t>Priorytet: 3- Rozwój lokalny</t>
  </si>
  <si>
    <t>srodki z budżetu j.s.t</t>
  </si>
  <si>
    <t>Działanie: 3.1 - Obszary wiejskie</t>
  </si>
  <si>
    <t>środki z budżetu krajowego</t>
  </si>
  <si>
    <t>Projekt: Budowa obiektu zaplecza kulturalno - rekreacyjnego we Włoszczowie</t>
  </si>
  <si>
    <t>środki z pożyczki na prefinansowanie</t>
  </si>
  <si>
    <t>środki z UE</t>
  </si>
  <si>
    <t>Program: Mechanizm Finansowy Europejskiego Obszaru Gospodarczego i Norweskiego Mechanizmu Finansowania</t>
  </si>
  <si>
    <t>Projekt: Opieka Zdrowotna i opieka nad dzieckiem</t>
  </si>
  <si>
    <t>środki z budżetu j.s.t</t>
  </si>
  <si>
    <t>Działanie: -</t>
  </si>
  <si>
    <t>Projekt: Poprawa jakości oraz dostępu do świadczeń zdrowotnych w ZOZ Włoszczowa</t>
  </si>
  <si>
    <t xml:space="preserve"> środki z budżetu j.s.t</t>
  </si>
  <si>
    <t>Załącznik Nr 5a</t>
  </si>
  <si>
    <t>Rady Rady Powiatu Włoszczowskiego</t>
  </si>
  <si>
    <t>Wydatki na wieloletnie programy inwestycyjne</t>
  </si>
  <si>
    <t>Program inwestycyjny - nazwa projektu</t>
  </si>
  <si>
    <t>Okres realizacji programu</t>
  </si>
  <si>
    <t>Łączne nakłady finansowe</t>
  </si>
  <si>
    <t>Poniesione wydatki do 31.12.2005 r.</t>
  </si>
  <si>
    <t>Wysokość wydatków w roku budżetowym</t>
  </si>
  <si>
    <t>Źródła finansowania wydatków:</t>
  </si>
  <si>
    <t>Wysokość wydatków w roku 2007</t>
  </si>
  <si>
    <t>Wysokość wydatków w roku 2008</t>
  </si>
  <si>
    <t>Wydatki do poniesienia po roku 2008</t>
  </si>
  <si>
    <t>Rok rozpoczęcia</t>
  </si>
  <si>
    <t>Rok zakończenia</t>
  </si>
  <si>
    <t>Przebudowa drogi powiatowej Nr 0401T Oleszno - Chotów o dł. 3747 mb</t>
  </si>
  <si>
    <t>EFRR</t>
  </si>
  <si>
    <t>Przebudowa drogi powiatowej Nr 0233T, 0242T,0243T Czaryż - Wola Czaryska - Bieganów - Dzieżgów o dł. 7 191 mb</t>
  </si>
  <si>
    <t>Budowa obiektu zaplecza kulturalno-rekreacyjnego we Włoszczowie</t>
  </si>
  <si>
    <t>Modernizacja budynku Strażnicy KP PSP</t>
  </si>
  <si>
    <t>Komenda Powiatowa PSP</t>
  </si>
  <si>
    <t>Zakup sprzętu medycznego dla ZOZ w ramach projektu "Poprawa jakości oraz dostępu do świadczeń zdrowotnych w ZOZ Włoszczowa"</t>
  </si>
  <si>
    <t>Norweski Mechanizm Finansowania</t>
  </si>
  <si>
    <t>Rozbudowa wiaty gospodarczej w Gospodarstwie Pomocniczym przy ZSP Nr 2</t>
  </si>
  <si>
    <t>ZSP Nr2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</si>
</sst>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bscript"/>
      <sz val="14"/>
      <name val="Times New Roman CE"/>
      <family val="1"/>
    </font>
    <font>
      <b/>
      <vertAlign val="superscript"/>
      <sz val="12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49" fontId="9" fillId="0" borderId="3" xfId="0" applyNumberFormat="1" applyFont="1" applyBorder="1" applyAlignment="1" quotePrefix="1">
      <alignment horizontal="right"/>
    </xf>
    <xf numFmtId="0" fontId="1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3" fillId="0" borderId="2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3" fillId="0" borderId="17" xfId="0" applyFont="1" applyBorder="1" applyAlignment="1">
      <alignment vertical="center" wrapText="1"/>
    </xf>
    <xf numFmtId="0" fontId="13" fillId="0" borderId="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/>
    </xf>
    <xf numFmtId="4" fontId="20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/>
      <protection locked="0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20" fillId="0" borderId="2" xfId="0" applyFont="1" applyBorder="1" applyAlignment="1">
      <alignment/>
    </xf>
    <xf numFmtId="3" fontId="20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 quotePrefix="1">
      <alignment vertical="center" wrapText="1"/>
    </xf>
    <xf numFmtId="0" fontId="24" fillId="0" borderId="1" xfId="0" applyFont="1" applyBorder="1" applyAlignment="1">
      <alignment/>
    </xf>
    <xf numFmtId="9" fontId="1" fillId="0" borderId="1" xfId="19" applyFont="1" applyBorder="1" applyAlignment="1">
      <alignment/>
    </xf>
    <xf numFmtId="0" fontId="20" fillId="0" borderId="1" xfId="19" applyNumberFormat="1" applyFont="1" applyBorder="1" applyAlignment="1">
      <alignment/>
    </xf>
    <xf numFmtId="0" fontId="2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20" fillId="0" borderId="1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 quotePrefix="1">
      <alignment/>
    </xf>
    <xf numFmtId="3" fontId="1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9" fontId="7" fillId="0" borderId="0" xfId="19" applyFont="1" applyAlignment="1">
      <alignment/>
    </xf>
    <xf numFmtId="0" fontId="7" fillId="0" borderId="2" xfId="0" applyFont="1" applyBorder="1" applyAlignment="1" quotePrefix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justify"/>
    </xf>
    <xf numFmtId="0" fontId="1" fillId="0" borderId="22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23" xfId="0" applyFont="1" applyBorder="1" applyAlignment="1">
      <alignment horizontal="justify"/>
    </xf>
    <xf numFmtId="0" fontId="1" fillId="0" borderId="9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vertical="top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24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0" fontId="26" fillId="0" borderId="5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H17" sqref="H17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39" customFormat="1" ht="12">
      <c r="F1" s="39" t="s">
        <v>9</v>
      </c>
    </row>
    <row r="2" spans="2:6" s="39" customFormat="1" ht="12">
      <c r="B2" s="136"/>
      <c r="C2" s="136"/>
      <c r="F2" s="39" t="s">
        <v>157</v>
      </c>
    </row>
    <row r="3" spans="2:6" s="39" customFormat="1" ht="12.75" customHeight="1">
      <c r="B3" s="136"/>
      <c r="C3" s="136"/>
      <c r="F3" s="39" t="s">
        <v>179</v>
      </c>
    </row>
    <row r="4" s="39" customFormat="1" ht="12">
      <c r="F4" s="39" t="s">
        <v>180</v>
      </c>
    </row>
    <row r="5" s="39" customFormat="1" ht="12"/>
    <row r="6" spans="1:6" ht="15.75">
      <c r="A6" s="137" t="s">
        <v>66</v>
      </c>
      <c r="B6" s="137"/>
      <c r="C6" s="137"/>
      <c r="D6" s="137"/>
      <c r="E6" s="137"/>
      <c r="F6" s="137"/>
    </row>
    <row r="7" ht="15.75">
      <c r="F7" s="2" t="s">
        <v>1</v>
      </c>
    </row>
    <row r="8" spans="1:6" s="8" customFormat="1" ht="23.25" customHeight="1">
      <c r="A8" s="42" t="s">
        <v>0</v>
      </c>
      <c r="B8" s="138" t="s">
        <v>10</v>
      </c>
      <c r="C8" s="138"/>
      <c r="D8" s="138"/>
      <c r="E8" s="139"/>
      <c r="F8" s="7" t="s">
        <v>11</v>
      </c>
    </row>
    <row r="9" spans="1:6" ht="27" customHeight="1">
      <c r="A9" s="45" t="s">
        <v>12</v>
      </c>
      <c r="B9" s="140" t="s">
        <v>62</v>
      </c>
      <c r="C9" s="140"/>
      <c r="D9" s="140"/>
      <c r="E9" s="141"/>
      <c r="F9" s="25" t="s">
        <v>222</v>
      </c>
    </row>
    <row r="10" spans="1:6" ht="27" customHeight="1">
      <c r="A10" s="43" t="s">
        <v>52</v>
      </c>
      <c r="B10" s="142" t="s">
        <v>123</v>
      </c>
      <c r="C10" s="142"/>
      <c r="D10" s="142"/>
      <c r="E10" s="143"/>
      <c r="F10" s="21">
        <v>0</v>
      </c>
    </row>
    <row r="11" spans="1:6" ht="15.75">
      <c r="A11" s="43" t="s">
        <v>53</v>
      </c>
      <c r="B11" s="142" t="s">
        <v>44</v>
      </c>
      <c r="C11" s="142"/>
      <c r="D11" s="142"/>
      <c r="E11" s="143"/>
      <c r="F11" s="26" t="s">
        <v>222</v>
      </c>
    </row>
    <row r="12" spans="1:6" ht="15.75">
      <c r="A12" s="46" t="s">
        <v>13</v>
      </c>
      <c r="B12" s="142" t="s">
        <v>47</v>
      </c>
      <c r="C12" s="142"/>
      <c r="D12" s="142"/>
      <c r="E12" s="143"/>
      <c r="F12" s="26"/>
    </row>
    <row r="13" spans="1:6" ht="15.75">
      <c r="A13" s="46"/>
      <c r="B13" s="142" t="s">
        <v>6</v>
      </c>
      <c r="C13" s="142"/>
      <c r="D13" s="142"/>
      <c r="E13" s="143"/>
      <c r="F13" s="26"/>
    </row>
    <row r="14" spans="1:6" ht="26.25" customHeight="1">
      <c r="A14" s="43" t="s">
        <v>67</v>
      </c>
      <c r="B14" s="142" t="s">
        <v>46</v>
      </c>
      <c r="C14" s="142"/>
      <c r="D14" s="142"/>
      <c r="E14" s="143"/>
      <c r="F14" s="26"/>
    </row>
    <row r="15" spans="1:6" ht="15.75">
      <c r="A15" s="46" t="s">
        <v>14</v>
      </c>
      <c r="B15" s="142" t="s">
        <v>63</v>
      </c>
      <c r="C15" s="142"/>
      <c r="D15" s="142"/>
      <c r="E15" s="143"/>
      <c r="F15" s="26"/>
    </row>
    <row r="16" spans="1:6" ht="15.75">
      <c r="A16" s="46"/>
      <c r="B16" s="142" t="s">
        <v>6</v>
      </c>
      <c r="C16" s="142"/>
      <c r="D16" s="142"/>
      <c r="E16" s="143"/>
      <c r="F16" s="26"/>
    </row>
    <row r="17" spans="1:6" ht="24.75" customHeight="1">
      <c r="A17" s="43" t="s">
        <v>68</v>
      </c>
      <c r="B17" s="142" t="s">
        <v>46</v>
      </c>
      <c r="C17" s="142"/>
      <c r="D17" s="142"/>
      <c r="E17" s="143"/>
      <c r="F17" s="26"/>
    </row>
    <row r="18" spans="1:6" ht="15.75">
      <c r="A18" s="46" t="s">
        <v>15</v>
      </c>
      <c r="B18" s="142" t="s">
        <v>45</v>
      </c>
      <c r="C18" s="142"/>
      <c r="D18" s="142"/>
      <c r="E18" s="143"/>
      <c r="F18" s="26"/>
    </row>
    <row r="19" spans="1:6" ht="15.75">
      <c r="A19" s="46" t="s">
        <v>16</v>
      </c>
      <c r="B19" s="142" t="s">
        <v>24</v>
      </c>
      <c r="C19" s="142"/>
      <c r="D19" s="142"/>
      <c r="E19" s="143"/>
      <c r="F19" s="26"/>
    </row>
    <row r="20" spans="1:6" ht="19.5" customHeight="1">
      <c r="A20" s="46" t="s">
        <v>17</v>
      </c>
      <c r="B20" s="142" t="s">
        <v>129</v>
      </c>
      <c r="C20" s="142"/>
      <c r="D20" s="142"/>
      <c r="E20" s="143"/>
      <c r="F20" s="21"/>
    </row>
    <row r="21" spans="1:6" ht="15.75">
      <c r="A21" s="46" t="s">
        <v>48</v>
      </c>
      <c r="B21" s="142" t="s">
        <v>54</v>
      </c>
      <c r="C21" s="142"/>
      <c r="D21" s="142"/>
      <c r="E21" s="143"/>
      <c r="F21" s="21"/>
    </row>
    <row r="22" spans="1:6" ht="25.5" customHeight="1">
      <c r="A22" s="43" t="s">
        <v>50</v>
      </c>
      <c r="B22" s="142" t="s">
        <v>25</v>
      </c>
      <c r="C22" s="142"/>
      <c r="D22" s="142"/>
      <c r="E22" s="143"/>
      <c r="F22" s="21"/>
    </row>
    <row r="23" spans="1:6" ht="15.75">
      <c r="A23" s="43" t="s">
        <v>51</v>
      </c>
      <c r="B23" s="144" t="s">
        <v>49</v>
      </c>
      <c r="C23" s="144"/>
      <c r="D23" s="144"/>
      <c r="E23" s="145"/>
      <c r="F23" s="27"/>
    </row>
    <row r="24" spans="1:6" s="9" customFormat="1" ht="23.25" customHeight="1">
      <c r="A24" s="44"/>
      <c r="B24" s="146" t="s">
        <v>18</v>
      </c>
      <c r="C24" s="146"/>
      <c r="D24" s="146"/>
      <c r="E24" s="147"/>
      <c r="F24" s="22">
        <v>5654428</v>
      </c>
    </row>
    <row r="25" spans="1:6" s="9" customFormat="1" ht="24" customHeight="1">
      <c r="A25" s="44"/>
      <c r="B25" s="138" t="s">
        <v>19</v>
      </c>
      <c r="C25" s="138"/>
      <c r="D25" s="138"/>
      <c r="E25" s="139"/>
      <c r="F25" s="23"/>
    </row>
    <row r="26" spans="1:6" ht="15.75">
      <c r="A26" s="45" t="s">
        <v>12</v>
      </c>
      <c r="B26" s="148" t="s">
        <v>34</v>
      </c>
      <c r="C26" s="148"/>
      <c r="D26" s="148"/>
      <c r="E26" s="149"/>
      <c r="F26" s="25" t="s">
        <v>223</v>
      </c>
    </row>
    <row r="27" spans="1:6" ht="14.25" customHeight="1">
      <c r="A27" s="43"/>
      <c r="B27" s="150" t="s">
        <v>6</v>
      </c>
      <c r="C27" s="150"/>
      <c r="D27" s="150"/>
      <c r="E27" s="151"/>
      <c r="F27" s="26"/>
    </row>
    <row r="28" spans="1:6" ht="25.5" customHeight="1">
      <c r="A28" s="43" t="s">
        <v>52</v>
      </c>
      <c r="B28" s="142" t="s">
        <v>124</v>
      </c>
      <c r="C28" s="142"/>
      <c r="D28" s="142"/>
      <c r="E28" s="143"/>
      <c r="F28" s="26" t="s">
        <v>224</v>
      </c>
    </row>
    <row r="29" spans="1:6" ht="15.75">
      <c r="A29" s="43" t="s">
        <v>53</v>
      </c>
      <c r="B29" s="142" t="s">
        <v>55</v>
      </c>
      <c r="C29" s="142"/>
      <c r="D29" s="142"/>
      <c r="E29" s="143"/>
      <c r="F29" s="26" t="s">
        <v>225</v>
      </c>
    </row>
    <row r="30" spans="1:6" ht="15.75">
      <c r="A30" s="46" t="s">
        <v>13</v>
      </c>
      <c r="B30" s="142" t="s">
        <v>64</v>
      </c>
      <c r="C30" s="142"/>
      <c r="D30" s="142"/>
      <c r="E30" s="143"/>
      <c r="F30" s="26"/>
    </row>
    <row r="31" spans="1:6" ht="15.75">
      <c r="A31" s="46"/>
      <c r="B31" s="142" t="s">
        <v>6</v>
      </c>
      <c r="C31" s="142"/>
      <c r="D31" s="142"/>
      <c r="E31" s="143"/>
      <c r="F31" s="26"/>
    </row>
    <row r="32" spans="1:6" ht="24" customHeight="1">
      <c r="A32" s="43" t="s">
        <v>67</v>
      </c>
      <c r="B32" s="142" t="s">
        <v>59</v>
      </c>
      <c r="C32" s="142"/>
      <c r="D32" s="142"/>
      <c r="E32" s="143"/>
      <c r="F32" s="26"/>
    </row>
    <row r="33" spans="1:6" ht="15.75">
      <c r="A33" s="46" t="s">
        <v>14</v>
      </c>
      <c r="B33" s="142" t="s">
        <v>65</v>
      </c>
      <c r="C33" s="142"/>
      <c r="D33" s="142"/>
      <c r="E33" s="143"/>
      <c r="F33" s="26"/>
    </row>
    <row r="34" spans="1:6" ht="15.75">
      <c r="A34" s="46"/>
      <c r="B34" s="142" t="s">
        <v>6</v>
      </c>
      <c r="C34" s="142"/>
      <c r="D34" s="142"/>
      <c r="E34" s="143"/>
      <c r="F34" s="26"/>
    </row>
    <row r="35" spans="1:6" ht="28.5" customHeight="1">
      <c r="A35" s="43" t="s">
        <v>68</v>
      </c>
      <c r="B35" s="142" t="s">
        <v>59</v>
      </c>
      <c r="C35" s="142"/>
      <c r="D35" s="142"/>
      <c r="E35" s="143"/>
      <c r="F35" s="26"/>
    </row>
    <row r="36" spans="1:6" ht="15.75">
      <c r="A36" s="46" t="s">
        <v>15</v>
      </c>
      <c r="B36" s="150" t="s">
        <v>56</v>
      </c>
      <c r="C36" s="150"/>
      <c r="D36" s="150"/>
      <c r="E36" s="151"/>
      <c r="F36" s="21"/>
    </row>
    <row r="37" spans="1:6" ht="15.75">
      <c r="A37" s="46" t="s">
        <v>16</v>
      </c>
      <c r="B37" s="150" t="s">
        <v>57</v>
      </c>
      <c r="C37" s="150"/>
      <c r="D37" s="150"/>
      <c r="E37" s="151"/>
      <c r="F37" s="21"/>
    </row>
    <row r="38" spans="1:6" ht="15.75">
      <c r="A38" s="47" t="s">
        <v>58</v>
      </c>
      <c r="B38" s="127" t="s">
        <v>60</v>
      </c>
      <c r="C38" s="127"/>
      <c r="D38" s="127"/>
      <c r="E38" s="128"/>
      <c r="F38" s="24"/>
    </row>
    <row r="39" spans="1:6" s="9" customFormat="1" ht="21" customHeight="1">
      <c r="A39" s="44"/>
      <c r="B39" s="129" t="s">
        <v>20</v>
      </c>
      <c r="C39" s="129"/>
      <c r="D39" s="129"/>
      <c r="E39" s="130"/>
      <c r="F39" s="22">
        <v>1147980</v>
      </c>
    </row>
    <row r="41" spans="1:6" ht="18.75" customHeight="1">
      <c r="A41" s="152"/>
      <c r="B41" s="153"/>
      <c r="C41" s="153"/>
      <c r="D41" s="153"/>
      <c r="E41" s="153"/>
      <c r="F41" s="153"/>
    </row>
    <row r="42" spans="1:6" ht="15.75">
      <c r="A42" s="153"/>
      <c r="B42" s="153"/>
      <c r="C42" s="153"/>
      <c r="D42" s="153"/>
      <c r="E42" s="153"/>
      <c r="F42" s="153"/>
    </row>
    <row r="45" ht="18.75">
      <c r="A45" s="28"/>
    </row>
    <row r="46" ht="18.75">
      <c r="A46" s="28"/>
    </row>
  </sheetData>
  <mergeCells count="36">
    <mergeCell ref="B37:E37"/>
    <mergeCell ref="B38:E38"/>
    <mergeCell ref="B39:E39"/>
    <mergeCell ref="A41:F42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9:E9"/>
    <mergeCell ref="B10:E10"/>
    <mergeCell ref="B11:E11"/>
    <mergeCell ref="B12:E12"/>
    <mergeCell ref="B2:C2"/>
    <mergeCell ref="B3:C3"/>
    <mergeCell ref="A6:F6"/>
    <mergeCell ref="B8:E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H4" sqref="H4"/>
    </sheetView>
  </sheetViews>
  <sheetFormatPr defaultColWidth="9.00390625" defaultRowHeight="12.75"/>
  <cols>
    <col min="1" max="1" width="5.625" style="35" customWidth="1"/>
    <col min="2" max="2" width="11.75390625" style="35" customWidth="1"/>
    <col min="3" max="4" width="9.125" style="35" customWidth="1"/>
    <col min="5" max="5" width="12.375" style="35" customWidth="1"/>
    <col min="6" max="6" width="9.125" style="35" customWidth="1"/>
    <col min="7" max="7" width="11.375" style="35" customWidth="1"/>
    <col min="8" max="8" width="19.375" style="35" customWidth="1"/>
    <col min="9" max="16384" width="9.125" style="35" customWidth="1"/>
  </cols>
  <sheetData>
    <row r="1" s="39" customFormat="1" ht="12">
      <c r="G1" s="92" t="s">
        <v>155</v>
      </c>
    </row>
    <row r="2" s="39" customFormat="1" ht="12">
      <c r="G2" s="39" t="s">
        <v>157</v>
      </c>
    </row>
    <row r="3" s="39" customFormat="1" ht="12">
      <c r="G3" s="39" t="s">
        <v>158</v>
      </c>
    </row>
    <row r="4" s="39" customFormat="1" ht="12">
      <c r="G4" s="39" t="s">
        <v>159</v>
      </c>
    </row>
    <row r="5" ht="22.5" customHeight="1"/>
    <row r="6" spans="1:8" ht="29.25" customHeight="1">
      <c r="A6" s="188" t="s">
        <v>37</v>
      </c>
      <c r="B6" s="188"/>
      <c r="C6" s="188"/>
      <c r="D6" s="188"/>
      <c r="E6" s="188"/>
      <c r="F6" s="188"/>
      <c r="G6" s="188"/>
      <c r="H6" s="188"/>
    </row>
    <row r="7" ht="18.75" customHeight="1"/>
    <row r="8" ht="18.75" customHeight="1">
      <c r="H8" s="41" t="s">
        <v>1</v>
      </c>
    </row>
    <row r="9" spans="1:8" ht="12.75">
      <c r="A9" s="166" t="s">
        <v>36</v>
      </c>
      <c r="B9" s="166" t="s">
        <v>38</v>
      </c>
      <c r="C9" s="166" t="s">
        <v>2</v>
      </c>
      <c r="D9" s="166" t="s">
        <v>39</v>
      </c>
      <c r="E9" s="166" t="s">
        <v>43</v>
      </c>
      <c r="F9" s="166" t="s">
        <v>40</v>
      </c>
      <c r="G9" s="166"/>
      <c r="H9" s="166" t="s">
        <v>42</v>
      </c>
    </row>
    <row r="10" spans="1:8" ht="12.75">
      <c r="A10" s="166"/>
      <c r="B10" s="166"/>
      <c r="C10" s="166"/>
      <c r="D10" s="166"/>
      <c r="E10" s="166"/>
      <c r="F10" s="14" t="s">
        <v>5</v>
      </c>
      <c r="G10" s="14" t="s">
        <v>41</v>
      </c>
      <c r="H10" s="166"/>
    </row>
    <row r="11" spans="1:8" s="11" customFormat="1" ht="11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ht="51">
      <c r="A12" s="29">
        <v>1</v>
      </c>
      <c r="B12" s="12" t="s">
        <v>140</v>
      </c>
      <c r="C12" s="29">
        <v>801</v>
      </c>
      <c r="D12" s="29">
        <v>80144</v>
      </c>
      <c r="E12" s="87">
        <v>380000</v>
      </c>
      <c r="F12" s="87">
        <v>380000</v>
      </c>
      <c r="G12" s="29"/>
      <c r="H12" s="12" t="s">
        <v>141</v>
      </c>
    </row>
    <row r="13" spans="1:8" ht="51">
      <c r="A13" s="30"/>
      <c r="B13" s="80"/>
      <c r="C13" s="30">
        <v>854</v>
      </c>
      <c r="D13" s="30">
        <v>85415</v>
      </c>
      <c r="E13" s="88">
        <v>7819</v>
      </c>
      <c r="F13" s="88">
        <v>7819</v>
      </c>
      <c r="G13" s="30"/>
      <c r="H13" s="80" t="s">
        <v>156</v>
      </c>
    </row>
    <row r="14" spans="1:8" ht="89.25">
      <c r="A14" s="30">
        <v>2</v>
      </c>
      <c r="B14" s="80" t="s">
        <v>142</v>
      </c>
      <c r="C14" s="30">
        <v>852</v>
      </c>
      <c r="D14" s="30">
        <v>85201</v>
      </c>
      <c r="E14" s="88">
        <v>26400</v>
      </c>
      <c r="F14" s="88">
        <v>26400</v>
      </c>
      <c r="G14" s="30"/>
      <c r="H14" s="80" t="s">
        <v>143</v>
      </c>
    </row>
    <row r="15" spans="1:8" ht="89.25">
      <c r="A15" s="30">
        <v>3</v>
      </c>
      <c r="B15" s="80" t="s">
        <v>144</v>
      </c>
      <c r="C15" s="30">
        <v>852</v>
      </c>
      <c r="D15" s="30">
        <v>85201</v>
      </c>
      <c r="E15" s="88">
        <v>51816</v>
      </c>
      <c r="F15" s="30">
        <v>51816</v>
      </c>
      <c r="G15" s="30"/>
      <c r="H15" s="80" t="s">
        <v>143</v>
      </c>
    </row>
    <row r="16" spans="1:8" ht="76.5">
      <c r="A16" s="30">
        <v>4</v>
      </c>
      <c r="B16" s="30" t="s">
        <v>145</v>
      </c>
      <c r="C16" s="30">
        <v>852</v>
      </c>
      <c r="D16" s="30">
        <v>85204</v>
      </c>
      <c r="E16" s="88">
        <v>5981</v>
      </c>
      <c r="F16" s="30">
        <v>5981</v>
      </c>
      <c r="G16" s="30"/>
      <c r="H16" s="80" t="s">
        <v>146</v>
      </c>
    </row>
    <row r="17" spans="1:8" ht="12.75">
      <c r="A17" s="30"/>
      <c r="B17" s="30"/>
      <c r="C17" s="30"/>
      <c r="D17" s="30"/>
      <c r="E17" s="88"/>
      <c r="F17" s="30"/>
      <c r="G17" s="30"/>
      <c r="H17" s="80"/>
    </row>
    <row r="18" spans="1:8" ht="25.5">
      <c r="A18" s="80">
        <v>5</v>
      </c>
      <c r="B18" s="80" t="s">
        <v>147</v>
      </c>
      <c r="C18" s="30">
        <v>921</v>
      </c>
      <c r="D18" s="30">
        <v>92116</v>
      </c>
      <c r="E18" s="88">
        <v>20000</v>
      </c>
      <c r="F18" s="30">
        <v>20000</v>
      </c>
      <c r="G18" s="30"/>
      <c r="H18" s="30" t="s">
        <v>148</v>
      </c>
    </row>
    <row r="19" spans="1:8" ht="25.5">
      <c r="A19" s="80"/>
      <c r="B19" s="80"/>
      <c r="C19" s="30">
        <v>852</v>
      </c>
      <c r="D19" s="30">
        <v>85295</v>
      </c>
      <c r="E19" s="88">
        <v>3000</v>
      </c>
      <c r="F19" s="88">
        <v>3000</v>
      </c>
      <c r="G19" s="80"/>
      <c r="H19" s="80" t="s">
        <v>154</v>
      </c>
    </row>
    <row r="20" spans="1:8" ht="25.5">
      <c r="A20" s="30"/>
      <c r="B20" s="30"/>
      <c r="C20" s="30">
        <v>926</v>
      </c>
      <c r="D20" s="30">
        <v>92605</v>
      </c>
      <c r="E20" s="88">
        <v>2000</v>
      </c>
      <c r="F20" s="88">
        <v>2000</v>
      </c>
      <c r="G20" s="30"/>
      <c r="H20" s="80" t="s">
        <v>151</v>
      </c>
    </row>
    <row r="21" spans="1:8" ht="12.75">
      <c r="A21" s="30"/>
      <c r="B21" s="30"/>
      <c r="C21" s="30"/>
      <c r="D21" s="30"/>
      <c r="E21" s="88"/>
      <c r="F21" s="88"/>
      <c r="G21" s="30"/>
      <c r="H21" s="80"/>
    </row>
    <row r="22" spans="1:8" ht="25.5">
      <c r="A22" s="30">
        <v>6</v>
      </c>
      <c r="B22" s="30" t="s">
        <v>152</v>
      </c>
      <c r="C22" s="30">
        <v>921</v>
      </c>
      <c r="D22" s="30">
        <v>92120</v>
      </c>
      <c r="E22" s="88">
        <v>20000</v>
      </c>
      <c r="F22" s="88">
        <v>20000</v>
      </c>
      <c r="G22" s="30"/>
      <c r="H22" s="80" t="s">
        <v>153</v>
      </c>
    </row>
    <row r="23" spans="1:8" ht="12.75">
      <c r="A23" s="30"/>
      <c r="B23" s="30"/>
      <c r="C23" s="30"/>
      <c r="D23" s="30"/>
      <c r="E23" s="88"/>
      <c r="F23" s="88"/>
      <c r="G23" s="30"/>
      <c r="H23" s="30"/>
    </row>
    <row r="24" spans="1:8" ht="12.75">
      <c r="A24" s="30"/>
      <c r="B24" s="30"/>
      <c r="C24" s="30"/>
      <c r="D24" s="30"/>
      <c r="E24" s="30"/>
      <c r="F24" s="30"/>
      <c r="G24" s="30"/>
      <c r="H24" s="30"/>
    </row>
    <row r="25" spans="1:8" ht="12.75">
      <c r="A25" s="30"/>
      <c r="B25" s="30"/>
      <c r="C25" s="30"/>
      <c r="D25" s="30"/>
      <c r="E25" s="30"/>
      <c r="F25" s="30"/>
      <c r="G25" s="30"/>
      <c r="H25" s="30"/>
    </row>
    <row r="26" spans="1:8" ht="12.75">
      <c r="A26" s="30"/>
      <c r="B26" s="93" t="s">
        <v>30</v>
      </c>
      <c r="C26" s="30"/>
      <c r="D26" s="30"/>
      <c r="E26" s="94">
        <v>517016</v>
      </c>
      <c r="F26" s="94">
        <v>517016</v>
      </c>
      <c r="G26" s="30"/>
      <c r="H26" s="30"/>
    </row>
    <row r="27" spans="1:8" ht="12.75">
      <c r="A27" s="30"/>
      <c r="B27" s="30"/>
      <c r="C27" s="30"/>
      <c r="D27" s="30"/>
      <c r="E27" s="30"/>
      <c r="F27" s="30"/>
      <c r="G27" s="30"/>
      <c r="H27" s="30"/>
    </row>
    <row r="28" spans="1:8" ht="12.75">
      <c r="A28" s="30"/>
      <c r="B28" s="30"/>
      <c r="C28" s="30"/>
      <c r="D28" s="30"/>
      <c r="E28" s="30"/>
      <c r="F28" s="30"/>
      <c r="G28" s="30"/>
      <c r="H28" s="30"/>
    </row>
    <row r="29" spans="1:8" ht="12.75">
      <c r="A29" s="30"/>
      <c r="B29" s="30"/>
      <c r="C29" s="30"/>
      <c r="D29" s="30"/>
      <c r="E29" s="30"/>
      <c r="F29" s="30"/>
      <c r="G29" s="30"/>
      <c r="H29" s="30"/>
    </row>
    <row r="30" spans="1:8" ht="12.75">
      <c r="A30" s="30"/>
      <c r="B30" s="30"/>
      <c r="C30" s="30"/>
      <c r="D30" s="30"/>
      <c r="E30" s="30"/>
      <c r="F30" s="30"/>
      <c r="G30" s="30"/>
      <c r="H30" s="30"/>
    </row>
    <row r="31" spans="1:8" ht="12.75">
      <c r="A31" s="30"/>
      <c r="B31" s="30"/>
      <c r="C31" s="30"/>
      <c r="D31" s="30"/>
      <c r="E31" s="30"/>
      <c r="F31" s="30"/>
      <c r="G31" s="30"/>
      <c r="H31" s="30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4" spans="1:8" ht="15.75" customHeight="1">
      <c r="A34" s="184"/>
      <c r="B34" s="185"/>
      <c r="C34" s="185"/>
      <c r="D34" s="185"/>
      <c r="E34" s="185"/>
      <c r="F34" s="185"/>
      <c r="G34" s="185"/>
      <c r="H34" s="186"/>
    </row>
    <row r="35" spans="1:14" ht="12.75" customHeight="1">
      <c r="A35" s="187"/>
      <c r="B35" s="187"/>
      <c r="C35" s="187"/>
      <c r="D35" s="187"/>
      <c r="E35" s="187"/>
      <c r="F35" s="187"/>
      <c r="G35" s="187"/>
      <c r="H35" s="187"/>
      <c r="I35" s="48"/>
      <c r="J35" s="48"/>
      <c r="K35" s="48"/>
      <c r="L35" s="48"/>
      <c r="M35" s="48"/>
      <c r="N35" s="48"/>
    </row>
    <row r="38" ht="13.5" customHeight="1"/>
  </sheetData>
  <mergeCells count="10">
    <mergeCell ref="A34:H34"/>
    <mergeCell ref="A35:H35"/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5" sqref="A15:I15"/>
    </sheetView>
  </sheetViews>
  <sheetFormatPr defaultColWidth="9.00390625" defaultRowHeight="12.75"/>
  <cols>
    <col min="1" max="1" width="30.25390625" style="55" customWidth="1"/>
    <col min="2" max="2" width="14.75390625" style="55" customWidth="1"/>
    <col min="3" max="3" width="19.875" style="55" customWidth="1"/>
    <col min="4" max="4" width="21.125" style="55" customWidth="1"/>
    <col min="5" max="16384" width="9.125" style="55" customWidth="1"/>
  </cols>
  <sheetData>
    <row r="1" ht="12.75">
      <c r="G1" s="56" t="s">
        <v>21</v>
      </c>
    </row>
    <row r="2" ht="12.75">
      <c r="G2" s="56" t="s">
        <v>157</v>
      </c>
    </row>
    <row r="3" ht="12.75">
      <c r="G3" s="56" t="s">
        <v>179</v>
      </c>
    </row>
    <row r="4" ht="12.75">
      <c r="G4" s="56" t="s">
        <v>159</v>
      </c>
    </row>
    <row r="6" spans="1:10" ht="24.75" customHeight="1">
      <c r="A6" s="154" t="s">
        <v>119</v>
      </c>
      <c r="B6" s="154"/>
      <c r="C6" s="154"/>
      <c r="D6" s="154"/>
      <c r="E6" s="154"/>
      <c r="F6" s="154"/>
      <c r="G6" s="154"/>
      <c r="H6" s="154"/>
      <c r="I6" s="57"/>
      <c r="J6" s="57"/>
    </row>
    <row r="7" spans="4:8" ht="13.5" thickBot="1">
      <c r="D7" s="58"/>
      <c r="H7" s="58" t="s">
        <v>1</v>
      </c>
    </row>
    <row r="8" spans="1:8" ht="60" customHeight="1" thickTop="1">
      <c r="A8" s="155"/>
      <c r="B8" s="157" t="s">
        <v>125</v>
      </c>
      <c r="C8" s="159" t="s">
        <v>127</v>
      </c>
      <c r="D8" s="157" t="s">
        <v>126</v>
      </c>
      <c r="E8" s="161" t="s">
        <v>128</v>
      </c>
      <c r="F8" s="162"/>
      <c r="G8" s="162"/>
      <c r="H8" s="163"/>
    </row>
    <row r="9" spans="1:8" ht="25.5" customHeight="1">
      <c r="A9" s="156"/>
      <c r="B9" s="158"/>
      <c r="C9" s="160"/>
      <c r="D9" s="158"/>
      <c r="E9" s="74">
        <v>2007</v>
      </c>
      <c r="F9" s="74">
        <v>2008</v>
      </c>
      <c r="G9" s="74">
        <v>2009</v>
      </c>
      <c r="H9" s="75">
        <v>2010</v>
      </c>
    </row>
    <row r="10" spans="1:8" s="59" customFormat="1" ht="11.25">
      <c r="A10" s="68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</row>
    <row r="11" spans="1:8" ht="35.25" customHeight="1">
      <c r="A11" s="71" t="s">
        <v>120</v>
      </c>
      <c r="B11" s="89">
        <v>142200</v>
      </c>
      <c r="C11" s="89">
        <v>2333300</v>
      </c>
      <c r="D11" s="89">
        <v>2475500</v>
      </c>
      <c r="E11" s="72"/>
      <c r="F11" s="72"/>
      <c r="G11" s="72"/>
      <c r="H11" s="73"/>
    </row>
    <row r="12" spans="1:8" ht="43.5" customHeight="1">
      <c r="A12" s="61" t="s">
        <v>121</v>
      </c>
      <c r="B12" s="90">
        <v>142200</v>
      </c>
      <c r="C12" s="90">
        <v>2333300</v>
      </c>
      <c r="D12" s="90">
        <v>2475500</v>
      </c>
      <c r="E12" s="60"/>
      <c r="F12" s="60"/>
      <c r="G12" s="60"/>
      <c r="H12" s="62"/>
    </row>
    <row r="13" spans="1:8" ht="40.5" customHeight="1" thickBot="1">
      <c r="A13" s="63" t="s">
        <v>122</v>
      </c>
      <c r="B13" s="91">
        <v>142200</v>
      </c>
      <c r="C13" s="91">
        <v>2333300</v>
      </c>
      <c r="D13" s="91">
        <v>2475500</v>
      </c>
      <c r="E13" s="64"/>
      <c r="F13" s="64"/>
      <c r="G13" s="64"/>
      <c r="H13" s="65"/>
    </row>
    <row r="14" spans="1:4" ht="19.5" customHeight="1" thickTop="1">
      <c r="A14" s="66"/>
      <c r="B14" s="67"/>
      <c r="C14" s="67"/>
      <c r="D14" s="67"/>
    </row>
    <row r="15" spans="1:9" ht="90" customHeight="1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36" customHeight="1">
      <c r="A16" s="165"/>
      <c r="B16" s="165"/>
      <c r="C16" s="165"/>
      <c r="D16" s="165"/>
      <c r="E16" s="165"/>
      <c r="F16" s="165"/>
      <c r="G16" s="165"/>
      <c r="H16" s="165"/>
      <c r="I16" s="165"/>
    </row>
    <row r="17" spans="1:9" ht="57.75" customHeight="1">
      <c r="A17" s="164"/>
      <c r="B17" s="164"/>
      <c r="C17" s="164"/>
      <c r="D17" s="164"/>
      <c r="E17" s="164"/>
      <c r="F17" s="164"/>
      <c r="G17" s="164"/>
      <c r="H17" s="164"/>
      <c r="I17" s="164"/>
    </row>
    <row r="18" ht="12.75" hidden="1"/>
    <row r="19" spans="1:9" ht="41.25" customHeight="1">
      <c r="A19" s="164"/>
      <c r="B19" s="164"/>
      <c r="C19" s="164"/>
      <c r="D19" s="164"/>
      <c r="E19" s="164"/>
      <c r="F19" s="164"/>
      <c r="G19" s="164"/>
      <c r="H19" s="164"/>
      <c r="I19" s="164"/>
    </row>
  </sheetData>
  <mergeCells count="10">
    <mergeCell ref="A15:I15"/>
    <mergeCell ref="A16:I16"/>
    <mergeCell ref="A17:I17"/>
    <mergeCell ref="A19:I19"/>
    <mergeCell ref="A6:H6"/>
    <mergeCell ref="A8:A9"/>
    <mergeCell ref="B8:B9"/>
    <mergeCell ref="C8:C9"/>
    <mergeCell ref="D8:D9"/>
    <mergeCell ref="E8: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14" sqref="B14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0.875" style="1" customWidth="1"/>
    <col min="11" max="11" width="10.125" style="1" customWidth="1"/>
    <col min="12" max="16384" width="9.125" style="1" customWidth="1"/>
  </cols>
  <sheetData>
    <row r="1" s="39" customFormat="1" ht="12">
      <c r="H1" s="39" t="s">
        <v>23</v>
      </c>
    </row>
    <row r="2" s="39" customFormat="1" ht="16.5" customHeight="1">
      <c r="H2" s="39" t="s">
        <v>157</v>
      </c>
    </row>
    <row r="3" spans="6:8" s="39" customFormat="1" ht="12">
      <c r="F3" s="40"/>
      <c r="H3" s="39" t="s">
        <v>179</v>
      </c>
    </row>
    <row r="4" s="39" customFormat="1" ht="12">
      <c r="H4" s="39" t="s">
        <v>159</v>
      </c>
    </row>
    <row r="6" spans="1:10" ht="15.75" customHeight="1">
      <c r="A6" s="167" t="s">
        <v>31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5.7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9" ht="15.75">
      <c r="K9" s="2" t="s">
        <v>1</v>
      </c>
    </row>
    <row r="10" spans="1:11" s="15" customFormat="1" ht="12.75" customHeight="1">
      <c r="A10" s="169" t="s">
        <v>0</v>
      </c>
      <c r="B10" s="169" t="s">
        <v>29</v>
      </c>
      <c r="C10" s="169" t="s">
        <v>22</v>
      </c>
      <c r="D10" s="169" t="s">
        <v>2</v>
      </c>
      <c r="E10" s="169" t="s">
        <v>3</v>
      </c>
      <c r="F10" s="169" t="s">
        <v>33</v>
      </c>
      <c r="G10" s="166" t="s">
        <v>32</v>
      </c>
      <c r="H10" s="166"/>
      <c r="I10" s="166"/>
      <c r="J10" s="166"/>
      <c r="K10" s="166"/>
    </row>
    <row r="11" spans="1:11" s="15" customFormat="1" ht="12.75" customHeight="1">
      <c r="A11" s="170"/>
      <c r="B11" s="170"/>
      <c r="C11" s="170"/>
      <c r="D11" s="170"/>
      <c r="E11" s="170"/>
      <c r="F11" s="170"/>
      <c r="G11" s="166" t="s">
        <v>26</v>
      </c>
      <c r="H11" s="166" t="s">
        <v>7</v>
      </c>
      <c r="I11" s="166" t="s">
        <v>27</v>
      </c>
      <c r="J11" s="166" t="s">
        <v>28</v>
      </c>
      <c r="K11" s="166"/>
    </row>
    <row r="12" spans="1:11" s="15" customFormat="1" ht="53.25" customHeight="1">
      <c r="A12" s="171"/>
      <c r="B12" s="171"/>
      <c r="C12" s="171"/>
      <c r="D12" s="171"/>
      <c r="E12" s="171"/>
      <c r="F12" s="171"/>
      <c r="G12" s="166"/>
      <c r="H12" s="166"/>
      <c r="I12" s="166"/>
      <c r="J12" s="14" t="s">
        <v>35</v>
      </c>
      <c r="K12" s="14" t="s">
        <v>61</v>
      </c>
    </row>
    <row r="13" spans="1:11" s="11" customFormat="1" ht="11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</row>
    <row r="14" spans="1:11" ht="40.5" customHeight="1">
      <c r="A14" s="16" t="s">
        <v>12</v>
      </c>
      <c r="B14" s="32" t="s">
        <v>134</v>
      </c>
      <c r="C14" s="16" t="s">
        <v>135</v>
      </c>
      <c r="D14" s="16">
        <v>600</v>
      </c>
      <c r="E14" s="33">
        <v>60014</v>
      </c>
      <c r="F14" s="34">
        <v>29000</v>
      </c>
      <c r="G14" s="34">
        <v>29000</v>
      </c>
      <c r="H14" s="36"/>
      <c r="I14" s="34"/>
      <c r="J14" s="34"/>
      <c r="K14" s="4"/>
    </row>
    <row r="15" spans="1:11" ht="42" customHeight="1">
      <c r="A15" s="17" t="s">
        <v>13</v>
      </c>
      <c r="B15" s="17" t="s">
        <v>136</v>
      </c>
      <c r="C15" s="13" t="s">
        <v>137</v>
      </c>
      <c r="D15" s="17">
        <v>750</v>
      </c>
      <c r="E15" s="17">
        <v>75020</v>
      </c>
      <c r="F15" s="18">
        <v>10000</v>
      </c>
      <c r="G15" s="18">
        <v>10000</v>
      </c>
      <c r="H15" s="18"/>
      <c r="I15" s="18"/>
      <c r="J15" s="81"/>
      <c r="K15" s="81"/>
    </row>
    <row r="16" spans="1:11" ht="25.5">
      <c r="A16" s="17">
        <v>3</v>
      </c>
      <c r="B16" s="13" t="s">
        <v>149</v>
      </c>
      <c r="C16" s="17" t="s">
        <v>138</v>
      </c>
      <c r="D16" s="17">
        <v>852</v>
      </c>
      <c r="E16" s="17">
        <v>85202</v>
      </c>
      <c r="F16" s="18">
        <v>40000</v>
      </c>
      <c r="G16" s="18">
        <v>40000</v>
      </c>
      <c r="H16" s="18"/>
      <c r="I16" s="18"/>
      <c r="J16" s="18"/>
      <c r="K16" s="18"/>
    </row>
    <row r="17" spans="1:11" ht="31.5">
      <c r="A17" s="4">
        <v>4</v>
      </c>
      <c r="B17" s="84" t="s">
        <v>150</v>
      </c>
      <c r="C17" s="82" t="s">
        <v>138</v>
      </c>
      <c r="D17" s="82">
        <v>852</v>
      </c>
      <c r="E17" s="82">
        <v>85202</v>
      </c>
      <c r="F17" s="83">
        <v>40000</v>
      </c>
      <c r="G17" s="83">
        <v>40000</v>
      </c>
      <c r="H17" s="82"/>
      <c r="I17" s="82"/>
      <c r="J17" s="82"/>
      <c r="K17" s="82"/>
    </row>
    <row r="18" spans="1:11" ht="47.25">
      <c r="A18" s="4">
        <v>5</v>
      </c>
      <c r="B18" s="84" t="s">
        <v>220</v>
      </c>
      <c r="C18" s="4" t="s">
        <v>135</v>
      </c>
      <c r="D18" s="4">
        <v>600</v>
      </c>
      <c r="E18" s="85">
        <v>60014</v>
      </c>
      <c r="F18" s="85">
        <v>80000</v>
      </c>
      <c r="G18" s="85">
        <v>80000</v>
      </c>
      <c r="H18" s="4"/>
      <c r="I18" s="86"/>
      <c r="J18" s="4"/>
      <c r="K18" s="82"/>
    </row>
    <row r="19" spans="1:11" ht="31.5">
      <c r="A19" s="124">
        <v>6</v>
      </c>
      <c r="B19" s="84" t="s">
        <v>221</v>
      </c>
      <c r="C19" s="4" t="s">
        <v>135</v>
      </c>
      <c r="D19" s="4">
        <v>600</v>
      </c>
      <c r="E19" s="4">
        <v>60014</v>
      </c>
      <c r="F19" s="85">
        <v>20000</v>
      </c>
      <c r="G19" s="85">
        <v>20000</v>
      </c>
      <c r="H19" s="4"/>
      <c r="I19" s="86"/>
      <c r="J19" s="4"/>
      <c r="K19" s="4"/>
    </row>
    <row r="20" spans="1:11" ht="15.75">
      <c r="A20" s="125"/>
      <c r="B20" s="126" t="s">
        <v>139</v>
      </c>
      <c r="C20" s="126"/>
      <c r="D20" s="126"/>
      <c r="E20" s="126"/>
      <c r="F20" s="24">
        <v>219000</v>
      </c>
      <c r="G20" s="24">
        <v>219000</v>
      </c>
      <c r="H20" s="126"/>
      <c r="I20" s="126"/>
      <c r="J20" s="126"/>
      <c r="K20" s="126"/>
    </row>
  </sheetData>
  <mergeCells count="12">
    <mergeCell ref="A6:J7"/>
    <mergeCell ref="A10:A12"/>
    <mergeCell ref="B10:B12"/>
    <mergeCell ref="C10:C12"/>
    <mergeCell ref="D10:D12"/>
    <mergeCell ref="E10:E12"/>
    <mergeCell ref="F10:F12"/>
    <mergeCell ref="G10:K10"/>
    <mergeCell ref="G11:G12"/>
    <mergeCell ref="H11:H12"/>
    <mergeCell ref="I11:I12"/>
    <mergeCell ref="J11:K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6" sqref="A6:Q7"/>
    </sheetView>
  </sheetViews>
  <sheetFormatPr defaultColWidth="9.00390625" defaultRowHeight="12.75"/>
  <cols>
    <col min="1" max="1" width="4.375" style="1" customWidth="1"/>
    <col min="2" max="2" width="17.875" style="1" customWidth="1"/>
    <col min="3" max="3" width="13.625" style="1" customWidth="1"/>
    <col min="4" max="4" width="7.875" style="1" customWidth="1"/>
    <col min="5" max="5" width="8.625" style="1" customWidth="1"/>
    <col min="6" max="6" width="9.375" style="1" customWidth="1"/>
    <col min="7" max="7" width="10.00390625" style="1" customWidth="1"/>
    <col min="8" max="8" width="12.625" style="1" customWidth="1"/>
    <col min="9" max="9" width="13.00390625" style="1" customWidth="1"/>
    <col min="10" max="10" width="12.375" style="1" customWidth="1"/>
    <col min="11" max="11" width="10.75390625" style="1" customWidth="1"/>
    <col min="12" max="12" width="12.125" style="1" customWidth="1"/>
    <col min="13" max="13" width="10.125" style="1" customWidth="1"/>
    <col min="14" max="14" width="14.125" style="1" customWidth="1"/>
    <col min="15" max="15" width="12.003906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39" customFormat="1" ht="12">
      <c r="P1" s="39" t="s">
        <v>254</v>
      </c>
    </row>
    <row r="2" s="39" customFormat="1" ht="16.5" customHeight="1">
      <c r="P2" s="39" t="s">
        <v>157</v>
      </c>
    </row>
    <row r="3" spans="8:16" s="39" customFormat="1" ht="12">
      <c r="H3" s="40"/>
      <c r="I3" s="40"/>
      <c r="P3" s="39" t="s">
        <v>255</v>
      </c>
    </row>
    <row r="4" s="39" customFormat="1" ht="15" customHeight="1">
      <c r="P4" s="39" t="s">
        <v>159</v>
      </c>
    </row>
    <row r="5" ht="15" customHeight="1"/>
    <row r="6" spans="1:17" ht="15" customHeight="1">
      <c r="A6" s="167" t="s">
        <v>256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ht="1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</row>
    <row r="9" ht="15.75">
      <c r="R9" s="2" t="s">
        <v>1</v>
      </c>
    </row>
    <row r="10" spans="1:18" s="15" customFormat="1" ht="24.75" customHeight="1">
      <c r="A10" s="169" t="s">
        <v>0</v>
      </c>
      <c r="B10" s="169" t="s">
        <v>257</v>
      </c>
      <c r="C10" s="169" t="s">
        <v>22</v>
      </c>
      <c r="D10" s="169" t="s">
        <v>2</v>
      </c>
      <c r="E10" s="169" t="s">
        <v>3</v>
      </c>
      <c r="F10" s="189" t="s">
        <v>258</v>
      </c>
      <c r="G10" s="190"/>
      <c r="H10" s="169" t="s">
        <v>259</v>
      </c>
      <c r="I10" s="169" t="s">
        <v>260</v>
      </c>
      <c r="J10" s="169" t="s">
        <v>261</v>
      </c>
      <c r="K10" s="191" t="s">
        <v>262</v>
      </c>
      <c r="L10" s="192"/>
      <c r="M10" s="192"/>
      <c r="N10" s="192"/>
      <c r="O10" s="193"/>
      <c r="P10" s="169" t="s">
        <v>263</v>
      </c>
      <c r="Q10" s="169" t="s">
        <v>264</v>
      </c>
      <c r="R10" s="169" t="s">
        <v>265</v>
      </c>
    </row>
    <row r="11" spans="1:18" s="15" customFormat="1" ht="53.25" customHeight="1">
      <c r="A11" s="170"/>
      <c r="B11" s="170"/>
      <c r="C11" s="170"/>
      <c r="D11" s="170"/>
      <c r="E11" s="170"/>
      <c r="F11" s="169" t="s">
        <v>266</v>
      </c>
      <c r="G11" s="169" t="s">
        <v>267</v>
      </c>
      <c r="H11" s="170"/>
      <c r="I11" s="170"/>
      <c r="J11" s="170"/>
      <c r="K11" s="169" t="s">
        <v>26</v>
      </c>
      <c r="L11" s="169" t="s">
        <v>7</v>
      </c>
      <c r="M11" s="169" t="s">
        <v>27</v>
      </c>
      <c r="N11" s="191" t="s">
        <v>28</v>
      </c>
      <c r="O11" s="193"/>
      <c r="P11" s="170"/>
      <c r="Q11" s="170"/>
      <c r="R11" s="170"/>
    </row>
    <row r="12" spans="1:18" s="15" customFormat="1" ht="28.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4" t="s">
        <v>35</v>
      </c>
      <c r="O12" s="14" t="s">
        <v>61</v>
      </c>
      <c r="P12" s="171"/>
      <c r="Q12" s="171"/>
      <c r="R12" s="171"/>
    </row>
    <row r="13" spans="1:18" s="11" customFormat="1" ht="11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</row>
    <row r="14" spans="1:18" s="197" customFormat="1" ht="51.75" customHeight="1">
      <c r="A14" s="17">
        <v>1</v>
      </c>
      <c r="B14" s="13" t="s">
        <v>268</v>
      </c>
      <c r="C14" s="13" t="s">
        <v>137</v>
      </c>
      <c r="D14" s="17">
        <v>600</v>
      </c>
      <c r="E14" s="194">
        <v>60014</v>
      </c>
      <c r="F14" s="194">
        <v>2004</v>
      </c>
      <c r="G14" s="194">
        <v>2006</v>
      </c>
      <c r="H14" s="195">
        <v>3632400</v>
      </c>
      <c r="I14" s="195">
        <v>67800</v>
      </c>
      <c r="J14" s="195">
        <v>3564600</v>
      </c>
      <c r="K14" s="195"/>
      <c r="L14" s="195"/>
      <c r="M14" s="195">
        <v>891150</v>
      </c>
      <c r="N14" s="195">
        <v>2673450</v>
      </c>
      <c r="O14" s="195" t="s">
        <v>269</v>
      </c>
      <c r="P14" s="195"/>
      <c r="Q14" s="195"/>
      <c r="R14" s="196"/>
    </row>
    <row r="15" spans="1:18" s="35" customFormat="1" ht="94.5" customHeight="1">
      <c r="A15" s="17">
        <v>2</v>
      </c>
      <c r="B15" s="13" t="s">
        <v>270</v>
      </c>
      <c r="C15" s="13" t="s">
        <v>137</v>
      </c>
      <c r="D15" s="17">
        <v>600</v>
      </c>
      <c r="E15" s="194">
        <v>60014</v>
      </c>
      <c r="F15" s="194">
        <v>2004</v>
      </c>
      <c r="G15" s="194">
        <v>2006</v>
      </c>
      <c r="H15" s="195">
        <v>4273400</v>
      </c>
      <c r="I15" s="195">
        <v>126100</v>
      </c>
      <c r="J15" s="195">
        <v>4147300</v>
      </c>
      <c r="K15" s="195"/>
      <c r="L15" s="195"/>
      <c r="M15" s="195">
        <v>1036825</v>
      </c>
      <c r="N15" s="195">
        <v>3110475</v>
      </c>
      <c r="O15" s="198" t="s">
        <v>269</v>
      </c>
      <c r="P15" s="195"/>
      <c r="Q15" s="195"/>
      <c r="R15" s="195"/>
    </row>
    <row r="16" spans="1:18" s="35" customFormat="1" ht="53.25" customHeight="1">
      <c r="A16" s="17">
        <v>3</v>
      </c>
      <c r="B16" s="13" t="s">
        <v>271</v>
      </c>
      <c r="C16" s="13" t="s">
        <v>137</v>
      </c>
      <c r="D16" s="17">
        <v>921</v>
      </c>
      <c r="E16" s="194">
        <v>92109</v>
      </c>
      <c r="F16" s="194">
        <v>2004</v>
      </c>
      <c r="G16" s="194">
        <v>2006</v>
      </c>
      <c r="H16" s="195">
        <v>2970194</v>
      </c>
      <c r="I16" s="195">
        <v>77960</v>
      </c>
      <c r="J16" s="195">
        <v>2892234</v>
      </c>
      <c r="K16" s="195"/>
      <c r="L16" s="195">
        <v>261378</v>
      </c>
      <c r="M16" s="195">
        <v>931899</v>
      </c>
      <c r="N16" s="195">
        <v>1698957</v>
      </c>
      <c r="O16" s="199" t="s">
        <v>269</v>
      </c>
      <c r="P16" s="195"/>
      <c r="Q16" s="195"/>
      <c r="R16" s="195"/>
    </row>
    <row r="17" spans="1:18" s="35" customFormat="1" ht="40.5" customHeight="1">
      <c r="A17" s="17">
        <v>4</v>
      </c>
      <c r="B17" s="13" t="s">
        <v>272</v>
      </c>
      <c r="C17" s="13" t="s">
        <v>273</v>
      </c>
      <c r="D17" s="17">
        <v>754</v>
      </c>
      <c r="E17" s="194">
        <v>75411</v>
      </c>
      <c r="F17" s="194">
        <v>2003</v>
      </c>
      <c r="G17" s="194">
        <v>2007</v>
      </c>
      <c r="H17" s="195">
        <v>3611114</v>
      </c>
      <c r="I17" s="195">
        <v>1799908</v>
      </c>
      <c r="J17" s="195">
        <v>800000</v>
      </c>
      <c r="K17" s="195"/>
      <c r="L17" s="195">
        <v>800000</v>
      </c>
      <c r="M17" s="195"/>
      <c r="N17" s="195"/>
      <c r="O17" s="81"/>
      <c r="P17" s="195">
        <v>1011206</v>
      </c>
      <c r="Q17" s="195"/>
      <c r="R17" s="195"/>
    </row>
    <row r="18" spans="1:18" s="35" customFormat="1" ht="102.75" customHeight="1">
      <c r="A18" s="17">
        <v>5</v>
      </c>
      <c r="B18" s="13" t="s">
        <v>274</v>
      </c>
      <c r="C18" s="13" t="s">
        <v>137</v>
      </c>
      <c r="D18" s="17">
        <v>851</v>
      </c>
      <c r="E18" s="194">
        <v>85111</v>
      </c>
      <c r="F18" s="194">
        <v>2005</v>
      </c>
      <c r="G18" s="194">
        <v>2006</v>
      </c>
      <c r="H18" s="195">
        <v>3013420</v>
      </c>
      <c r="I18" s="195">
        <v>13420</v>
      </c>
      <c r="J18" s="195">
        <v>3000000</v>
      </c>
      <c r="K18" s="195">
        <v>450000</v>
      </c>
      <c r="L18" s="195"/>
      <c r="M18" s="195"/>
      <c r="N18" s="195">
        <v>2550000</v>
      </c>
      <c r="O18" s="81" t="s">
        <v>275</v>
      </c>
      <c r="P18" s="195"/>
      <c r="Q18" s="195"/>
      <c r="R18" s="195"/>
    </row>
    <row r="19" spans="1:18" ht="78.75">
      <c r="A19" s="4">
        <v>6</v>
      </c>
      <c r="B19" s="84" t="s">
        <v>276</v>
      </c>
      <c r="C19" s="84" t="s">
        <v>277</v>
      </c>
      <c r="D19" s="4">
        <v>801</v>
      </c>
      <c r="E19" s="108">
        <v>80197</v>
      </c>
      <c r="F19" s="108">
        <v>2005</v>
      </c>
      <c r="G19" s="108">
        <v>2006</v>
      </c>
      <c r="H19" s="200">
        <v>17738</v>
      </c>
      <c r="I19" s="200">
        <v>9302</v>
      </c>
      <c r="J19" s="200">
        <v>8436</v>
      </c>
      <c r="K19" s="200">
        <v>8436</v>
      </c>
      <c r="L19" s="108"/>
      <c r="M19" s="4"/>
      <c r="N19" s="4"/>
      <c r="O19" s="4"/>
      <c r="P19" s="4"/>
      <c r="Q19" s="4"/>
      <c r="R19" s="4"/>
    </row>
    <row r="20" spans="1:18" ht="18.75">
      <c r="A20" s="201"/>
      <c r="B20" s="202" t="s">
        <v>177</v>
      </c>
      <c r="C20" s="203"/>
      <c r="D20" s="203"/>
      <c r="E20" s="203"/>
      <c r="F20" s="203"/>
      <c r="G20" s="203"/>
      <c r="H20" s="204">
        <f>SUM(H14:H19)</f>
        <v>17518266</v>
      </c>
      <c r="I20" s="204">
        <f>SUM(I14:I19)</f>
        <v>2094490</v>
      </c>
      <c r="J20" s="204">
        <f>SUM(J14:J19)</f>
        <v>14412570</v>
      </c>
      <c r="K20" s="204">
        <f>SUM(K16:K19)</f>
        <v>458436</v>
      </c>
      <c r="L20" s="204">
        <f>SUM(L16:L19)</f>
        <v>1061378</v>
      </c>
      <c r="M20" s="204">
        <f>SUM(M14:M19)</f>
        <v>2859874</v>
      </c>
      <c r="N20" s="204">
        <f>SUM(N14:N19)</f>
        <v>10032882</v>
      </c>
      <c r="O20" s="203"/>
      <c r="P20" s="204">
        <f>SUM(P14:P19)</f>
        <v>1011206</v>
      </c>
      <c r="Q20" s="203"/>
      <c r="R20" s="205"/>
    </row>
    <row r="21" spans="1:17" ht="15.7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5.7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ht="15.7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5.7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ht="15.75">
      <c r="P25" s="3"/>
    </row>
    <row r="26" ht="15.75">
      <c r="P26" s="3"/>
    </row>
  </sheetData>
  <mergeCells count="20">
    <mergeCell ref="F11:F12"/>
    <mergeCell ref="G11:G12"/>
    <mergeCell ref="K11:K12"/>
    <mergeCell ref="L11:L12"/>
    <mergeCell ref="K10:O10"/>
    <mergeCell ref="P10:P12"/>
    <mergeCell ref="Q10:Q12"/>
    <mergeCell ref="R10:R12"/>
    <mergeCell ref="M11:M12"/>
    <mergeCell ref="N11:O11"/>
    <mergeCell ref="A6:Q7"/>
    <mergeCell ref="A10:A12"/>
    <mergeCell ref="B10:B12"/>
    <mergeCell ref="C10:C12"/>
    <mergeCell ref="D10:D12"/>
    <mergeCell ref="E10:E12"/>
    <mergeCell ref="F10:G10"/>
    <mergeCell ref="H10:H12"/>
    <mergeCell ref="I10:I12"/>
    <mergeCell ref="J10:J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6" sqref="B26"/>
    </sheetView>
  </sheetViews>
  <sheetFormatPr defaultColWidth="9.00390625" defaultRowHeight="12.75"/>
  <cols>
    <col min="1" max="1" width="4.625" style="35" customWidth="1"/>
    <col min="2" max="2" width="43.25390625" style="35" customWidth="1"/>
    <col min="3" max="3" width="9.875" style="35" customWidth="1"/>
    <col min="4" max="16384" width="9.125" style="35" customWidth="1"/>
  </cols>
  <sheetData>
    <row r="1" s="39" customFormat="1" ht="12">
      <c r="D1" s="39" t="s">
        <v>204</v>
      </c>
    </row>
    <row r="2" s="39" customFormat="1" ht="12">
      <c r="D2" s="39" t="s">
        <v>157</v>
      </c>
    </row>
    <row r="3" s="39" customFormat="1" ht="12">
      <c r="D3" s="39" t="s">
        <v>179</v>
      </c>
    </row>
    <row r="4" s="39" customFormat="1" ht="12">
      <c r="D4" s="39" t="s">
        <v>159</v>
      </c>
    </row>
    <row r="5" ht="15.75">
      <c r="C5" s="1"/>
    </row>
    <row r="7" spans="1:6" ht="25.5" customHeight="1">
      <c r="A7" s="172" t="s">
        <v>205</v>
      </c>
      <c r="B7" s="172"/>
      <c r="C7" s="172"/>
      <c r="D7" s="172"/>
      <c r="E7" s="172"/>
      <c r="F7" s="172"/>
    </row>
    <row r="8" spans="1:6" ht="25.5" customHeight="1">
      <c r="A8" s="105"/>
      <c r="B8" s="105"/>
      <c r="C8" s="105"/>
      <c r="D8" s="105"/>
      <c r="E8" s="105"/>
      <c r="F8" s="105"/>
    </row>
    <row r="9" ht="12.75">
      <c r="F9" s="41" t="s">
        <v>1</v>
      </c>
    </row>
    <row r="10" spans="1:6" ht="35.25" customHeight="1">
      <c r="A10" s="173" t="s">
        <v>36</v>
      </c>
      <c r="B10" s="173" t="s">
        <v>206</v>
      </c>
      <c r="C10" s="173" t="s">
        <v>207</v>
      </c>
      <c r="D10" s="173" t="s">
        <v>208</v>
      </c>
      <c r="E10" s="173"/>
      <c r="F10" s="173"/>
    </row>
    <row r="11" spans="1:6" ht="27.75" customHeight="1">
      <c r="A11" s="173"/>
      <c r="B11" s="173"/>
      <c r="C11" s="173"/>
      <c r="D11" s="119" t="s">
        <v>209</v>
      </c>
      <c r="E11" s="119" t="s">
        <v>210</v>
      </c>
      <c r="F11" s="119" t="s">
        <v>211</v>
      </c>
    </row>
    <row r="12" spans="1:6" ht="12.75">
      <c r="A12" s="120" t="s">
        <v>8</v>
      </c>
      <c r="B12" s="30" t="s">
        <v>212</v>
      </c>
      <c r="C12" s="30"/>
      <c r="D12" s="30"/>
      <c r="E12" s="30"/>
      <c r="F12" s="30"/>
    </row>
    <row r="13" spans="1:6" ht="12.75">
      <c r="A13" s="30"/>
      <c r="B13" s="121" t="s">
        <v>213</v>
      </c>
      <c r="C13" s="30"/>
      <c r="D13" s="30"/>
      <c r="E13" s="30"/>
      <c r="F13" s="30"/>
    </row>
    <row r="14" spans="1:6" ht="12.75">
      <c r="A14" s="30"/>
      <c r="B14" s="121" t="s">
        <v>214</v>
      </c>
      <c r="C14" s="30"/>
      <c r="D14" s="30"/>
      <c r="E14" s="30"/>
      <c r="F14" s="30"/>
    </row>
    <row r="15" spans="1:6" ht="12.75">
      <c r="A15" s="30"/>
      <c r="B15" s="121" t="s">
        <v>215</v>
      </c>
      <c r="C15" s="30"/>
      <c r="D15" s="30"/>
      <c r="E15" s="30"/>
      <c r="F15" s="30"/>
    </row>
    <row r="16" spans="1:6" ht="12.75">
      <c r="A16" s="31"/>
      <c r="B16" s="122" t="s">
        <v>216</v>
      </c>
      <c r="C16" s="31"/>
      <c r="D16" s="31"/>
      <c r="E16" s="31"/>
      <c r="F16" s="31"/>
    </row>
    <row r="17" spans="1:6" ht="12.75">
      <c r="A17" s="120" t="s">
        <v>217</v>
      </c>
      <c r="B17" s="30" t="s">
        <v>218</v>
      </c>
      <c r="C17" s="88">
        <v>13604134</v>
      </c>
      <c r="D17" s="30"/>
      <c r="E17" s="30"/>
      <c r="F17" s="30"/>
    </row>
    <row r="18" spans="1:6" ht="12.75">
      <c r="A18" s="30"/>
      <c r="B18" s="121" t="s">
        <v>213</v>
      </c>
      <c r="C18" s="88">
        <v>3309874</v>
      </c>
      <c r="D18" s="30"/>
      <c r="E18" s="30"/>
      <c r="F18" s="30"/>
    </row>
    <row r="19" spans="1:6" ht="12.75">
      <c r="A19" s="30"/>
      <c r="B19" s="121" t="s">
        <v>214</v>
      </c>
      <c r="C19" s="30">
        <v>0</v>
      </c>
      <c r="D19" s="30"/>
      <c r="E19" s="30"/>
      <c r="F19" s="30"/>
    </row>
    <row r="20" spans="1:6" ht="12.75">
      <c r="A20" s="30"/>
      <c r="B20" s="121" t="s">
        <v>215</v>
      </c>
      <c r="C20" s="30"/>
      <c r="D20" s="30"/>
      <c r="E20" s="30"/>
      <c r="F20" s="30"/>
    </row>
    <row r="21" spans="1:6" ht="12.75">
      <c r="A21" s="31"/>
      <c r="B21" s="122" t="s">
        <v>216</v>
      </c>
      <c r="C21" s="123">
        <v>10032882</v>
      </c>
      <c r="D21" s="31"/>
      <c r="E21" s="31"/>
      <c r="F21" s="31"/>
    </row>
    <row r="22" spans="1:6" ht="12.75">
      <c r="A22" s="120"/>
      <c r="B22" s="30" t="s">
        <v>219</v>
      </c>
      <c r="C22" s="88">
        <v>13604134</v>
      </c>
      <c r="D22" s="30"/>
      <c r="E22" s="30"/>
      <c r="F22" s="30"/>
    </row>
    <row r="23" spans="1:6" ht="12.75">
      <c r="A23" s="30"/>
      <c r="B23" s="121" t="s">
        <v>213</v>
      </c>
      <c r="C23" s="88">
        <v>3309874</v>
      </c>
      <c r="D23" s="30"/>
      <c r="E23" s="30"/>
      <c r="F23" s="30"/>
    </row>
    <row r="24" spans="1:6" ht="12.75">
      <c r="A24" s="30"/>
      <c r="B24" s="121" t="s">
        <v>214</v>
      </c>
      <c r="C24" s="30">
        <v>0</v>
      </c>
      <c r="D24" s="30"/>
      <c r="E24" s="30"/>
      <c r="F24" s="30"/>
    </row>
    <row r="25" spans="1:6" ht="12.75">
      <c r="A25" s="30"/>
      <c r="B25" s="121" t="s">
        <v>215</v>
      </c>
      <c r="C25" s="30"/>
      <c r="D25" s="30"/>
      <c r="E25" s="30"/>
      <c r="F25" s="30"/>
    </row>
    <row r="26" spans="1:6" ht="12.75">
      <c r="A26" s="31"/>
      <c r="B26" s="122" t="s">
        <v>216</v>
      </c>
      <c r="C26" s="123">
        <v>10032882</v>
      </c>
      <c r="D26" s="31"/>
      <c r="E26" s="31"/>
      <c r="F26" s="31"/>
    </row>
  </sheetData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0">
      <selection activeCell="D19" sqref="D19"/>
    </sheetView>
  </sheetViews>
  <sheetFormatPr defaultColWidth="9.00390625" defaultRowHeight="12.75"/>
  <cols>
    <col min="1" max="1" width="4.625" style="35" customWidth="1"/>
    <col min="2" max="2" width="39.875" style="35" customWidth="1"/>
    <col min="3" max="3" width="11.625" style="35" customWidth="1"/>
    <col min="4" max="4" width="14.875" style="35" customWidth="1"/>
    <col min="5" max="5" width="30.75390625" style="35" customWidth="1"/>
    <col min="6" max="6" width="16.625" style="35" customWidth="1"/>
    <col min="7" max="7" width="14.75390625" style="35" customWidth="1"/>
    <col min="8" max="8" width="12.125" style="35" customWidth="1"/>
    <col min="9" max="9" width="10.125" style="35" customWidth="1"/>
    <col min="10" max="10" width="12.00390625" style="35" customWidth="1"/>
    <col min="11" max="16384" width="9.125" style="35" customWidth="1"/>
  </cols>
  <sheetData>
    <row r="1" spans="7:9" s="39" customFormat="1" ht="12">
      <c r="G1" s="39" t="s">
        <v>226</v>
      </c>
      <c r="I1" s="131"/>
    </row>
    <row r="2" s="39" customFormat="1" ht="12">
      <c r="G2" s="39" t="s">
        <v>157</v>
      </c>
    </row>
    <row r="3" s="39" customFormat="1" ht="12">
      <c r="G3" s="39" t="s">
        <v>179</v>
      </c>
    </row>
    <row r="4" s="39" customFormat="1" ht="12">
      <c r="G4" s="39" t="s">
        <v>180</v>
      </c>
    </row>
    <row r="6" spans="1:10" ht="25.5" customHeight="1">
      <c r="A6" s="174" t="s">
        <v>227</v>
      </c>
      <c r="B6" s="174"/>
      <c r="C6" s="174"/>
      <c r="D6" s="174"/>
      <c r="E6" s="174"/>
      <c r="F6" s="174"/>
      <c r="G6" s="174"/>
      <c r="H6" s="174"/>
      <c r="I6" s="174"/>
      <c r="J6" s="174"/>
    </row>
    <row r="7" ht="12.75">
      <c r="J7" s="41" t="s">
        <v>1</v>
      </c>
    </row>
    <row r="8" spans="1:10" ht="35.25" customHeight="1">
      <c r="A8" s="173" t="s">
        <v>36</v>
      </c>
      <c r="B8" s="173" t="s">
        <v>228</v>
      </c>
      <c r="C8" s="173" t="s">
        <v>2</v>
      </c>
      <c r="D8" s="173" t="s">
        <v>3</v>
      </c>
      <c r="E8" s="173" t="s">
        <v>229</v>
      </c>
      <c r="F8" s="173"/>
      <c r="G8" s="173" t="s">
        <v>207</v>
      </c>
      <c r="H8" s="173" t="s">
        <v>208</v>
      </c>
      <c r="I8" s="173"/>
      <c r="J8" s="173"/>
    </row>
    <row r="9" spans="1:10" ht="27.75" customHeight="1">
      <c r="A9" s="173"/>
      <c r="B9" s="173"/>
      <c r="C9" s="173"/>
      <c r="D9" s="173"/>
      <c r="E9" s="119" t="s">
        <v>230</v>
      </c>
      <c r="F9" s="119" t="s">
        <v>35</v>
      </c>
      <c r="G9" s="173"/>
      <c r="H9" s="119" t="s">
        <v>209</v>
      </c>
      <c r="I9" s="119" t="s">
        <v>210</v>
      </c>
      <c r="J9" s="119" t="s">
        <v>211</v>
      </c>
    </row>
    <row r="10" spans="1:10" ht="12.75">
      <c r="A10" s="29" t="s">
        <v>12</v>
      </c>
      <c r="B10" s="29" t="s">
        <v>231</v>
      </c>
      <c r="C10" s="29"/>
      <c r="D10" s="29"/>
      <c r="E10" s="29" t="s">
        <v>232</v>
      </c>
      <c r="F10" s="87">
        <v>3632400</v>
      </c>
      <c r="G10" s="87">
        <v>3564600</v>
      </c>
      <c r="H10" s="29"/>
      <c r="I10" s="29"/>
      <c r="J10" s="29"/>
    </row>
    <row r="11" spans="1:10" ht="38.25">
      <c r="A11" s="30"/>
      <c r="B11" s="80" t="s">
        <v>233</v>
      </c>
      <c r="C11" s="30"/>
      <c r="D11" s="30"/>
      <c r="E11" s="132" t="s">
        <v>213</v>
      </c>
      <c r="F11" s="88">
        <v>958950</v>
      </c>
      <c r="G11" s="88">
        <v>891150</v>
      </c>
      <c r="H11" s="30"/>
      <c r="I11" s="30"/>
      <c r="J11" s="30"/>
    </row>
    <row r="12" spans="1:10" ht="25.5">
      <c r="A12" s="30"/>
      <c r="B12" s="80" t="s">
        <v>234</v>
      </c>
      <c r="C12" s="30"/>
      <c r="D12" s="30"/>
      <c r="E12" s="132" t="s">
        <v>214</v>
      </c>
      <c r="F12" s="30"/>
      <c r="G12" s="30"/>
      <c r="H12" s="30"/>
      <c r="I12" s="30"/>
      <c r="J12" s="30"/>
    </row>
    <row r="13" spans="1:10" ht="25.5">
      <c r="A13" s="30"/>
      <c r="B13" s="80" t="s">
        <v>235</v>
      </c>
      <c r="C13" s="30"/>
      <c r="D13" s="30"/>
      <c r="E13" s="132" t="s">
        <v>215</v>
      </c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132" t="s">
        <v>216</v>
      </c>
      <c r="F14" s="30">
        <v>2673450</v>
      </c>
      <c r="G14" s="88">
        <v>2673450</v>
      </c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29" t="s">
        <v>13</v>
      </c>
      <c r="B16" s="29" t="s">
        <v>231</v>
      </c>
      <c r="C16" s="29"/>
      <c r="D16" s="29"/>
      <c r="E16" s="29" t="s">
        <v>232</v>
      </c>
      <c r="F16" s="87">
        <v>4273400</v>
      </c>
      <c r="G16" s="87">
        <v>4147300</v>
      </c>
      <c r="H16" s="29"/>
      <c r="I16" s="29"/>
      <c r="J16" s="29"/>
    </row>
    <row r="17" spans="1:10" ht="38.25">
      <c r="A17" s="30"/>
      <c r="B17" s="80" t="s">
        <v>236</v>
      </c>
      <c r="C17" s="30"/>
      <c r="D17" s="30"/>
      <c r="E17" s="132" t="s">
        <v>213</v>
      </c>
      <c r="F17" s="88">
        <v>1162925</v>
      </c>
      <c r="G17" s="88">
        <v>1036825</v>
      </c>
      <c r="H17" s="30"/>
      <c r="I17" s="30"/>
      <c r="J17" s="30"/>
    </row>
    <row r="18" spans="1:10" ht="25.5">
      <c r="A18" s="30"/>
      <c r="B18" s="80" t="s">
        <v>237</v>
      </c>
      <c r="C18" s="30"/>
      <c r="D18" s="30"/>
      <c r="E18" s="132" t="s">
        <v>214</v>
      </c>
      <c r="F18" s="30"/>
      <c r="G18" s="30"/>
      <c r="H18" s="30"/>
      <c r="I18" s="30"/>
      <c r="J18" s="30"/>
    </row>
    <row r="19" spans="1:10" ht="38.25">
      <c r="A19" s="30"/>
      <c r="B19" s="80" t="s">
        <v>238</v>
      </c>
      <c r="C19" s="30"/>
      <c r="D19" s="30"/>
      <c r="E19" s="132" t="s">
        <v>215</v>
      </c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132" t="s">
        <v>216</v>
      </c>
      <c r="F20" s="88">
        <v>3110475</v>
      </c>
      <c r="G20" s="88">
        <v>3110475</v>
      </c>
      <c r="H20" s="30"/>
      <c r="I20" s="30"/>
      <c r="J20" s="30"/>
    </row>
    <row r="21" spans="1:10" ht="12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30">
        <v>3</v>
      </c>
      <c r="B22" s="30" t="s">
        <v>239</v>
      </c>
      <c r="C22" s="30"/>
      <c r="D22" s="30"/>
      <c r="E22" s="30" t="s">
        <v>240</v>
      </c>
      <c r="F22" s="88">
        <v>2970194</v>
      </c>
      <c r="G22" s="88">
        <v>2892234</v>
      </c>
      <c r="H22" s="30"/>
      <c r="I22" s="30"/>
      <c r="J22" s="30"/>
    </row>
    <row r="23" spans="1:10" ht="12.75">
      <c r="A23" s="30"/>
      <c r="B23" s="30" t="s">
        <v>241</v>
      </c>
      <c r="C23" s="30"/>
      <c r="D23" s="30"/>
      <c r="E23" s="30" t="s">
        <v>242</v>
      </c>
      <c r="F23" s="88">
        <v>1009859</v>
      </c>
      <c r="G23" s="88">
        <v>931899</v>
      </c>
      <c r="H23" s="30"/>
      <c r="I23" s="30"/>
      <c r="J23" s="30"/>
    </row>
    <row r="24" spans="1:10" ht="12.75">
      <c r="A24" s="30"/>
      <c r="B24" s="30" t="s">
        <v>243</v>
      </c>
      <c r="C24" s="30"/>
      <c r="D24" s="30"/>
      <c r="E24" s="30" t="s">
        <v>244</v>
      </c>
      <c r="F24" s="88">
        <v>261378</v>
      </c>
      <c r="G24" s="88">
        <v>261378</v>
      </c>
      <c r="H24" s="30"/>
      <c r="I24" s="30"/>
      <c r="J24" s="30"/>
    </row>
    <row r="25" spans="1:10" ht="25.5">
      <c r="A25" s="30"/>
      <c r="B25" s="80" t="s">
        <v>245</v>
      </c>
      <c r="C25" s="30"/>
      <c r="D25" s="30"/>
      <c r="E25" s="30" t="s">
        <v>246</v>
      </c>
      <c r="F25" s="88">
        <v>109821</v>
      </c>
      <c r="G25" s="30"/>
      <c r="H25" s="30"/>
      <c r="I25" s="30"/>
      <c r="J25" s="30"/>
    </row>
    <row r="26" spans="1:10" ht="12.75">
      <c r="A26" s="30"/>
      <c r="B26" s="121"/>
      <c r="C26" s="30"/>
      <c r="D26" s="30"/>
      <c r="E26" s="30" t="s">
        <v>247</v>
      </c>
      <c r="F26" s="88">
        <v>1589136</v>
      </c>
      <c r="G26" s="88">
        <v>1698957</v>
      </c>
      <c r="H26" s="30"/>
      <c r="I26" s="30"/>
      <c r="J26" s="30"/>
    </row>
    <row r="27" spans="1:10" ht="12.75">
      <c r="A27" s="31"/>
      <c r="B27" s="122"/>
      <c r="C27" s="31"/>
      <c r="D27" s="31"/>
      <c r="E27" s="31"/>
      <c r="F27" s="31"/>
      <c r="G27" s="31"/>
      <c r="H27" s="31"/>
      <c r="I27" s="31"/>
      <c r="J27" s="31"/>
    </row>
    <row r="28" spans="1:10" ht="38.25">
      <c r="A28" s="29">
        <v>4</v>
      </c>
      <c r="B28" s="12" t="s">
        <v>248</v>
      </c>
      <c r="C28" s="29"/>
      <c r="D28" s="133"/>
      <c r="E28" s="29" t="s">
        <v>240</v>
      </c>
      <c r="F28" s="87">
        <v>3013420</v>
      </c>
      <c r="G28" s="87">
        <v>3000000</v>
      </c>
      <c r="H28" s="29"/>
      <c r="I28" s="29"/>
      <c r="J28" s="29"/>
    </row>
    <row r="29" spans="1:10" ht="12.75">
      <c r="A29" s="30"/>
      <c r="B29" s="80" t="s">
        <v>249</v>
      </c>
      <c r="C29" s="30"/>
      <c r="D29" s="134"/>
      <c r="E29" s="30" t="s">
        <v>250</v>
      </c>
      <c r="F29" s="88">
        <v>463420</v>
      </c>
      <c r="G29" s="88">
        <v>450000</v>
      </c>
      <c r="H29" s="30"/>
      <c r="I29" s="30"/>
      <c r="J29" s="30"/>
    </row>
    <row r="30" spans="1:10" ht="12.75">
      <c r="A30" s="30"/>
      <c r="B30" s="30" t="s">
        <v>251</v>
      </c>
      <c r="C30" s="30"/>
      <c r="D30" s="134"/>
      <c r="E30" s="30" t="s">
        <v>244</v>
      </c>
      <c r="F30" s="30"/>
      <c r="G30" s="30"/>
      <c r="H30" s="30"/>
      <c r="I30" s="30"/>
      <c r="J30" s="30"/>
    </row>
    <row r="31" spans="1:10" ht="25.5">
      <c r="A31" s="30"/>
      <c r="B31" s="80" t="s">
        <v>252</v>
      </c>
      <c r="C31" s="30"/>
      <c r="D31" s="134"/>
      <c r="E31" s="30" t="s">
        <v>246</v>
      </c>
      <c r="F31" s="30"/>
      <c r="G31" s="30"/>
      <c r="H31" s="30"/>
      <c r="I31" s="30"/>
      <c r="J31" s="30"/>
    </row>
    <row r="32" spans="1:10" ht="12.75">
      <c r="A32" s="31"/>
      <c r="B32" s="31"/>
      <c r="C32" s="31"/>
      <c r="D32" s="135"/>
      <c r="E32" s="31" t="s">
        <v>247</v>
      </c>
      <c r="F32" s="123">
        <v>2550000</v>
      </c>
      <c r="G32" s="123">
        <v>2550000</v>
      </c>
      <c r="H32" s="31"/>
      <c r="I32" s="31"/>
      <c r="J32" s="31"/>
    </row>
    <row r="33" spans="1:10" ht="12.75">
      <c r="A33" s="29"/>
      <c r="B33" s="29" t="s">
        <v>218</v>
      </c>
      <c r="C33" s="29"/>
      <c r="D33" s="29"/>
      <c r="E33" s="29"/>
      <c r="F33" s="87">
        <v>13889414</v>
      </c>
      <c r="G33" s="87">
        <v>13604134</v>
      </c>
      <c r="H33" s="29"/>
      <c r="I33" s="29"/>
      <c r="J33" s="29"/>
    </row>
    <row r="34" spans="1:10" ht="12.75">
      <c r="A34" s="30"/>
      <c r="B34" s="30" t="s">
        <v>253</v>
      </c>
      <c r="C34" s="30"/>
      <c r="D34" s="30"/>
      <c r="E34" s="30"/>
      <c r="F34" s="88">
        <v>3595154</v>
      </c>
      <c r="G34" s="88">
        <v>3309874</v>
      </c>
      <c r="H34" s="30"/>
      <c r="I34" s="30"/>
      <c r="J34" s="30"/>
    </row>
    <row r="35" spans="1:10" ht="12.75">
      <c r="A35" s="30"/>
      <c r="B35" s="30" t="s">
        <v>244</v>
      </c>
      <c r="C35" s="30"/>
      <c r="D35" s="30"/>
      <c r="E35" s="30"/>
      <c r="F35" s="88">
        <v>261378</v>
      </c>
      <c r="G35" s="88">
        <v>261378</v>
      </c>
      <c r="H35" s="30"/>
      <c r="I35" s="30"/>
      <c r="J35" s="30"/>
    </row>
    <row r="36" spans="1:10" ht="12.75">
      <c r="A36" s="30"/>
      <c r="B36" s="30" t="s">
        <v>246</v>
      </c>
      <c r="C36" s="30"/>
      <c r="D36" s="30"/>
      <c r="E36" s="30"/>
      <c r="F36" s="88">
        <v>109821</v>
      </c>
      <c r="G36" s="30"/>
      <c r="H36" s="30"/>
      <c r="I36" s="30"/>
      <c r="J36" s="30"/>
    </row>
    <row r="37" spans="1:10" ht="12.75">
      <c r="A37" s="30"/>
      <c r="B37" s="30" t="s">
        <v>247</v>
      </c>
      <c r="C37" s="30"/>
      <c r="D37" s="30"/>
      <c r="E37" s="30"/>
      <c r="F37" s="88">
        <v>9923061</v>
      </c>
      <c r="G37" s="88">
        <v>10032882</v>
      </c>
      <c r="H37" s="30"/>
      <c r="I37" s="30"/>
      <c r="J37" s="30"/>
    </row>
    <row r="38" spans="1:10" ht="12.75">
      <c r="A38" s="31"/>
      <c r="B38" s="31"/>
      <c r="C38" s="31"/>
      <c r="D38" s="31"/>
      <c r="E38" s="31"/>
      <c r="F38" s="31"/>
      <c r="G38" s="31"/>
      <c r="H38" s="31"/>
      <c r="I38" s="31"/>
      <c r="J38" s="31"/>
    </row>
  </sheetData>
  <mergeCells count="8">
    <mergeCell ref="A6:J6"/>
    <mergeCell ref="A8:A9"/>
    <mergeCell ref="B8:B9"/>
    <mergeCell ref="C8:C9"/>
    <mergeCell ref="D8:D9"/>
    <mergeCell ref="E8:F8"/>
    <mergeCell ref="G8:G9"/>
    <mergeCell ref="H8:J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40">
      <selection activeCell="A6" sqref="A6:J6"/>
    </sheetView>
  </sheetViews>
  <sheetFormatPr defaultColWidth="9.00390625" defaultRowHeight="12.75"/>
  <cols>
    <col min="1" max="1" width="4.00390625" style="35" customWidth="1"/>
    <col min="2" max="2" width="43.125" style="35" customWidth="1"/>
    <col min="3" max="3" width="11.00390625" style="35" customWidth="1"/>
    <col min="4" max="5" width="11.25390625" style="35" customWidth="1"/>
    <col min="6" max="6" width="10.875" style="35" customWidth="1"/>
    <col min="7" max="7" width="11.375" style="35" customWidth="1"/>
    <col min="8" max="8" width="11.875" style="35" customWidth="1"/>
    <col min="9" max="9" width="10.375" style="35" customWidth="1"/>
    <col min="10" max="10" width="11.625" style="35" customWidth="1"/>
    <col min="11" max="11" width="10.875" style="35" customWidth="1"/>
    <col min="12" max="12" width="11.625" style="35" customWidth="1"/>
    <col min="13" max="13" width="12.00390625" style="35" customWidth="1"/>
    <col min="14" max="16384" width="9.125" style="35" customWidth="1"/>
  </cols>
  <sheetData>
    <row r="1" ht="12.75">
      <c r="H1" s="39" t="s">
        <v>191</v>
      </c>
    </row>
    <row r="2" ht="12.75">
      <c r="H2" s="39" t="s">
        <v>157</v>
      </c>
    </row>
    <row r="3" ht="12.75">
      <c r="H3" s="39" t="s">
        <v>179</v>
      </c>
    </row>
    <row r="4" ht="12.75">
      <c r="H4" s="39" t="s">
        <v>159</v>
      </c>
    </row>
    <row r="6" spans="1:10" ht="26.25" customHeight="1">
      <c r="A6" s="178" t="s">
        <v>192</v>
      </c>
      <c r="B6" s="178"/>
      <c r="C6" s="178"/>
      <c r="D6" s="178"/>
      <c r="E6" s="178"/>
      <c r="F6" s="178"/>
      <c r="G6" s="178"/>
      <c r="H6" s="178"/>
      <c r="I6" s="178"/>
      <c r="J6" s="178"/>
    </row>
    <row r="7" ht="12.75">
      <c r="J7" s="41" t="s">
        <v>1</v>
      </c>
    </row>
    <row r="8" spans="1:13" ht="12.75" customHeight="1">
      <c r="A8" s="166" t="s">
        <v>36</v>
      </c>
      <c r="B8" s="166" t="s">
        <v>69</v>
      </c>
      <c r="C8" s="179" t="s">
        <v>70</v>
      </c>
      <c r="D8" s="179"/>
      <c r="E8" s="179" t="s">
        <v>71</v>
      </c>
      <c r="F8" s="179"/>
      <c r="G8" s="179"/>
      <c r="H8" s="179"/>
      <c r="I8" s="179"/>
      <c r="J8" s="180"/>
      <c r="K8" s="107"/>
      <c r="L8" s="107"/>
      <c r="M8" s="82"/>
    </row>
    <row r="9" spans="1:13" ht="15.75">
      <c r="A9" s="166"/>
      <c r="B9" s="166"/>
      <c r="C9" s="106" t="s">
        <v>72</v>
      </c>
      <c r="D9" s="106" t="s">
        <v>73</v>
      </c>
      <c r="E9" s="106" t="s">
        <v>74</v>
      </c>
      <c r="F9" s="106" t="s">
        <v>75</v>
      </c>
      <c r="G9" s="106" t="s">
        <v>76</v>
      </c>
      <c r="H9" s="106" t="s">
        <v>77</v>
      </c>
      <c r="I9" s="106" t="s">
        <v>78</v>
      </c>
      <c r="J9" s="106" t="s">
        <v>193</v>
      </c>
      <c r="K9" s="4" t="s">
        <v>194</v>
      </c>
      <c r="L9" s="4" t="s">
        <v>195</v>
      </c>
      <c r="M9" s="4" t="s">
        <v>196</v>
      </c>
    </row>
    <row r="10" spans="1:13" ht="15.75">
      <c r="A10" s="10">
        <v>1</v>
      </c>
      <c r="B10" s="10">
        <v>2</v>
      </c>
      <c r="C10" s="108">
        <v>3</v>
      </c>
      <c r="D10" s="108">
        <v>4</v>
      </c>
      <c r="E10" s="108">
        <v>5</v>
      </c>
      <c r="F10" s="108">
        <v>6</v>
      </c>
      <c r="G10" s="108">
        <v>7</v>
      </c>
      <c r="H10" s="108">
        <v>8</v>
      </c>
      <c r="I10" s="108">
        <v>9</v>
      </c>
      <c r="J10" s="108">
        <v>10</v>
      </c>
      <c r="K10" s="4"/>
      <c r="L10" s="4"/>
      <c r="M10" s="4"/>
    </row>
    <row r="11" spans="1:13" ht="18.75">
      <c r="A11" s="19">
        <v>1</v>
      </c>
      <c r="B11" s="109" t="s">
        <v>79</v>
      </c>
      <c r="C11" s="49">
        <v>23515637</v>
      </c>
      <c r="D11" s="49">
        <v>23400000</v>
      </c>
      <c r="E11" s="49">
        <v>34653601</v>
      </c>
      <c r="F11" s="49">
        <v>27198000</v>
      </c>
      <c r="G11" s="49">
        <v>25900000</v>
      </c>
      <c r="H11" s="49">
        <v>25302000</v>
      </c>
      <c r="I11" s="49">
        <v>25681140</v>
      </c>
      <c r="J11" s="49">
        <v>26067000</v>
      </c>
      <c r="K11" s="19">
        <v>26457000</v>
      </c>
      <c r="L11" s="19">
        <v>26854000</v>
      </c>
      <c r="M11" s="19">
        <v>27257000</v>
      </c>
    </row>
    <row r="12" spans="1:13" ht="18.75">
      <c r="A12" s="19"/>
      <c r="B12" s="110" t="s">
        <v>80</v>
      </c>
      <c r="C12" s="49"/>
      <c r="D12" s="49"/>
      <c r="E12" s="49"/>
      <c r="F12" s="49"/>
      <c r="G12" s="49"/>
      <c r="H12" s="49"/>
      <c r="I12" s="49"/>
      <c r="J12" s="49"/>
      <c r="K12" s="19"/>
      <c r="L12" s="19"/>
      <c r="M12" s="19"/>
    </row>
    <row r="13" spans="1:13" ht="22.5">
      <c r="A13" s="19">
        <v>2</v>
      </c>
      <c r="B13" s="111" t="s">
        <v>197</v>
      </c>
      <c r="C13" s="50">
        <v>4308299</v>
      </c>
      <c r="D13" s="50">
        <v>5490952</v>
      </c>
      <c r="E13" s="50">
        <v>15992866</v>
      </c>
      <c r="F13" s="50">
        <v>8257000</v>
      </c>
      <c r="G13" s="50">
        <v>6657000</v>
      </c>
      <c r="H13" s="50">
        <v>5770000</v>
      </c>
      <c r="I13" s="50">
        <v>5856600</v>
      </c>
      <c r="J13" s="50">
        <v>5945000</v>
      </c>
      <c r="K13" s="19">
        <v>6034000</v>
      </c>
      <c r="L13" s="19">
        <v>6125000</v>
      </c>
      <c r="M13" s="19">
        <v>6217000</v>
      </c>
    </row>
    <row r="14" spans="1:13" ht="18.75">
      <c r="A14" s="19">
        <v>3</v>
      </c>
      <c r="B14" s="111" t="s">
        <v>81</v>
      </c>
      <c r="C14" s="50">
        <v>12130844</v>
      </c>
      <c r="D14" s="50">
        <v>12426478</v>
      </c>
      <c r="E14" s="50">
        <v>11835679</v>
      </c>
      <c r="F14" s="50">
        <v>12013000</v>
      </c>
      <c r="G14" s="50">
        <v>12193000</v>
      </c>
      <c r="H14" s="50">
        <v>12376000</v>
      </c>
      <c r="I14" s="50">
        <v>12561200</v>
      </c>
      <c r="J14" s="50">
        <v>12750000</v>
      </c>
      <c r="K14" s="19">
        <v>12941000</v>
      </c>
      <c r="L14" s="19">
        <v>13135000</v>
      </c>
      <c r="M14" s="19">
        <v>13332000</v>
      </c>
    </row>
    <row r="15" spans="1:13" ht="18.75">
      <c r="A15" s="19">
        <v>4</v>
      </c>
      <c r="B15" s="111" t="s">
        <v>82</v>
      </c>
      <c r="C15" s="50">
        <v>7076494</v>
      </c>
      <c r="D15" s="50">
        <v>5482570</v>
      </c>
      <c r="E15" s="50">
        <v>6825056</v>
      </c>
      <c r="F15" s="50">
        <v>6928000</v>
      </c>
      <c r="G15" s="50">
        <v>7050000</v>
      </c>
      <c r="H15" s="50">
        <v>7156000</v>
      </c>
      <c r="I15" s="50">
        <v>7263340</v>
      </c>
      <c r="J15" s="50">
        <v>7372000</v>
      </c>
      <c r="K15" s="19">
        <v>7482000</v>
      </c>
      <c r="L15" s="19">
        <v>7594000</v>
      </c>
      <c r="M15" s="19">
        <v>7708000</v>
      </c>
    </row>
    <row r="16" spans="1:13" ht="18.75">
      <c r="A16" s="19">
        <v>5</v>
      </c>
      <c r="B16" s="109" t="s">
        <v>83</v>
      </c>
      <c r="C16" s="49">
        <v>23422299</v>
      </c>
      <c r="D16" s="49">
        <v>25084951</v>
      </c>
      <c r="E16" s="49">
        <v>39160049</v>
      </c>
      <c r="F16" s="49">
        <v>26466200</v>
      </c>
      <c r="G16" s="49">
        <v>25199400</v>
      </c>
      <c r="H16" s="49">
        <v>24130397</v>
      </c>
      <c r="I16" s="49">
        <v>24886315</v>
      </c>
      <c r="J16" s="49">
        <v>25309000</v>
      </c>
      <c r="K16" s="19">
        <v>25699000</v>
      </c>
      <c r="L16" s="19">
        <v>26096000</v>
      </c>
      <c r="M16" s="19">
        <v>27057000</v>
      </c>
    </row>
    <row r="17" spans="1:13" ht="18.75">
      <c r="A17" s="19"/>
      <c r="B17" s="110" t="s">
        <v>80</v>
      </c>
      <c r="C17" s="49"/>
      <c r="D17" s="49"/>
      <c r="E17" s="49"/>
      <c r="F17" s="49"/>
      <c r="G17" s="49"/>
      <c r="H17" s="49"/>
      <c r="I17" s="49"/>
      <c r="J17" s="49"/>
      <c r="K17" s="19"/>
      <c r="L17" s="19"/>
      <c r="M17" s="19"/>
    </row>
    <row r="18" spans="1:13" ht="18.75">
      <c r="A18" s="19">
        <v>6</v>
      </c>
      <c r="B18" s="111" t="s">
        <v>84</v>
      </c>
      <c r="C18" s="50">
        <v>18985192</v>
      </c>
      <c r="D18" s="50">
        <v>21120910</v>
      </c>
      <c r="E18" s="50">
        <v>24528479</v>
      </c>
      <c r="F18" s="50">
        <v>24266200</v>
      </c>
      <c r="G18" s="50">
        <v>23999400</v>
      </c>
      <c r="H18" s="50">
        <v>24130397</v>
      </c>
      <c r="I18" s="50">
        <v>24586315</v>
      </c>
      <c r="J18" s="50">
        <v>25009000</v>
      </c>
      <c r="K18" s="19">
        <v>25399000</v>
      </c>
      <c r="L18" s="19">
        <v>25796000</v>
      </c>
      <c r="M18" s="19">
        <v>26357000</v>
      </c>
    </row>
    <row r="19" spans="1:13" ht="18.75">
      <c r="A19" s="19">
        <v>7</v>
      </c>
      <c r="B19" s="111" t="s">
        <v>85</v>
      </c>
      <c r="C19" s="50">
        <v>4437107</v>
      </c>
      <c r="D19" s="50">
        <v>3764041</v>
      </c>
      <c r="E19" s="50">
        <v>14631570</v>
      </c>
      <c r="F19" s="50">
        <v>2200000</v>
      </c>
      <c r="G19" s="50">
        <v>1200000</v>
      </c>
      <c r="H19" s="50">
        <v>0</v>
      </c>
      <c r="I19" s="50">
        <v>300000</v>
      </c>
      <c r="J19" s="50">
        <v>300000</v>
      </c>
      <c r="K19" s="19">
        <v>300000</v>
      </c>
      <c r="L19" s="19">
        <v>300000</v>
      </c>
      <c r="M19" s="19">
        <v>700000</v>
      </c>
    </row>
    <row r="20" spans="1:13" ht="18.75">
      <c r="A20" s="19">
        <v>8</v>
      </c>
      <c r="B20" s="109" t="s">
        <v>86</v>
      </c>
      <c r="C20" s="49">
        <v>93338</v>
      </c>
      <c r="D20" s="49">
        <v>-1684951</v>
      </c>
      <c r="E20" s="49">
        <v>-4506448</v>
      </c>
      <c r="F20" s="49">
        <v>731800</v>
      </c>
      <c r="G20" s="49">
        <v>700600</v>
      </c>
      <c r="H20" s="49">
        <v>1171603</v>
      </c>
      <c r="I20" s="49">
        <v>794825</v>
      </c>
      <c r="J20" s="49">
        <v>758000</v>
      </c>
      <c r="K20" s="19">
        <v>758000</v>
      </c>
      <c r="L20" s="19">
        <v>758000</v>
      </c>
      <c r="M20" s="19">
        <v>200000</v>
      </c>
    </row>
    <row r="21" spans="1:13" ht="18.75">
      <c r="A21" s="19">
        <v>9</v>
      </c>
      <c r="B21" s="109" t="s">
        <v>87</v>
      </c>
      <c r="C21" s="49">
        <v>225233</v>
      </c>
      <c r="D21" s="49">
        <v>1684951</v>
      </c>
      <c r="E21" s="49">
        <v>4506448</v>
      </c>
      <c r="F21" s="49">
        <f>F22-F40</f>
        <v>-731800</v>
      </c>
      <c r="G21" s="49">
        <f>G22-G40</f>
        <v>-700600</v>
      </c>
      <c r="H21" s="49">
        <f>H22-H40</f>
        <v>-1171603</v>
      </c>
      <c r="I21" s="49">
        <f>I22-I40</f>
        <v>-794825</v>
      </c>
      <c r="J21" s="49">
        <f>J22-J40</f>
        <v>-758000</v>
      </c>
      <c r="K21" s="19"/>
      <c r="L21" s="19"/>
      <c r="M21" s="19"/>
    </row>
    <row r="22" spans="1:13" ht="20.25">
      <c r="A22" s="19">
        <v>10</v>
      </c>
      <c r="B22" s="109" t="s">
        <v>198</v>
      </c>
      <c r="C22" s="49">
        <v>225233</v>
      </c>
      <c r="D22" s="49">
        <v>1684951</v>
      </c>
      <c r="E22" s="49">
        <v>5654428</v>
      </c>
      <c r="F22" s="49">
        <f>SUM(F24:F31)</f>
        <v>0</v>
      </c>
      <c r="G22" s="49">
        <f>SUM(G24:G31)</f>
        <v>0</v>
      </c>
      <c r="H22" s="49">
        <f>SUM(H24:H31)</f>
        <v>0</v>
      </c>
      <c r="I22" s="49">
        <f>SUM(I24:I31)</f>
        <v>0</v>
      </c>
      <c r="J22" s="49">
        <f>SUM(J24:J31)</f>
        <v>0</v>
      </c>
      <c r="K22" s="19"/>
      <c r="L22" s="19"/>
      <c r="M22" s="19"/>
    </row>
    <row r="23" spans="1:13" ht="18.75">
      <c r="A23" s="19"/>
      <c r="B23" s="110" t="s">
        <v>80</v>
      </c>
      <c r="C23" s="49"/>
      <c r="D23" s="49"/>
      <c r="E23" s="49"/>
      <c r="F23" s="49"/>
      <c r="G23" s="49"/>
      <c r="H23" s="49"/>
      <c r="I23" s="49"/>
      <c r="J23" s="49"/>
      <c r="K23" s="19"/>
      <c r="L23" s="19"/>
      <c r="M23" s="19"/>
    </row>
    <row r="24" spans="1:13" ht="24.75" customHeight="1">
      <c r="A24" s="19">
        <v>11</v>
      </c>
      <c r="B24" s="110" t="s">
        <v>88</v>
      </c>
      <c r="C24" s="50"/>
      <c r="D24" s="50">
        <v>1366380</v>
      </c>
      <c r="E24" s="50">
        <v>5654428</v>
      </c>
      <c r="F24" s="50"/>
      <c r="G24" s="50"/>
      <c r="H24" s="50"/>
      <c r="I24" s="50"/>
      <c r="J24" s="50"/>
      <c r="K24" s="19"/>
      <c r="L24" s="19"/>
      <c r="M24" s="19"/>
    </row>
    <row r="25" spans="1:13" ht="19.5" customHeight="1">
      <c r="A25" s="19"/>
      <c r="B25" s="110" t="s">
        <v>6</v>
      </c>
      <c r="C25" s="50"/>
      <c r="D25" s="50"/>
      <c r="E25" s="50"/>
      <c r="F25" s="50"/>
      <c r="G25" s="50"/>
      <c r="H25" s="50"/>
      <c r="I25" s="50"/>
      <c r="J25" s="50"/>
      <c r="K25" s="19"/>
      <c r="L25" s="19"/>
      <c r="M25" s="19"/>
    </row>
    <row r="26" spans="1:13" ht="111" customHeight="1">
      <c r="A26" s="19">
        <v>12</v>
      </c>
      <c r="B26" s="110" t="s">
        <v>89</v>
      </c>
      <c r="C26" s="50"/>
      <c r="D26" s="50">
        <v>1024785</v>
      </c>
      <c r="E26" s="50"/>
      <c r="F26" s="50"/>
      <c r="G26" s="50"/>
      <c r="H26" s="50"/>
      <c r="I26" s="50"/>
      <c r="J26" s="50"/>
      <c r="K26" s="19"/>
      <c r="L26" s="19"/>
      <c r="M26" s="19"/>
    </row>
    <row r="27" spans="1:13" ht="18.75">
      <c r="A27" s="19">
        <v>13</v>
      </c>
      <c r="B27" s="110" t="s">
        <v>90</v>
      </c>
      <c r="C27" s="50"/>
      <c r="D27" s="50"/>
      <c r="E27" s="50"/>
      <c r="F27" s="50"/>
      <c r="G27" s="50"/>
      <c r="H27" s="50"/>
      <c r="I27" s="50"/>
      <c r="J27" s="50"/>
      <c r="K27" s="19"/>
      <c r="L27" s="19"/>
      <c r="M27" s="19"/>
    </row>
    <row r="28" spans="1:13" ht="18.75">
      <c r="A28" s="19">
        <v>14</v>
      </c>
      <c r="B28" s="110" t="s">
        <v>91</v>
      </c>
      <c r="C28" s="50">
        <v>225233</v>
      </c>
      <c r="D28" s="50">
        <v>318571</v>
      </c>
      <c r="E28" s="50"/>
      <c r="F28" s="50"/>
      <c r="G28" s="50"/>
      <c r="H28" s="50"/>
      <c r="I28" s="50"/>
      <c r="J28" s="50"/>
      <c r="K28" s="19"/>
      <c r="L28" s="19"/>
      <c r="M28" s="19"/>
    </row>
    <row r="29" spans="1:13" ht="18.75">
      <c r="A29" s="19">
        <v>15</v>
      </c>
      <c r="B29" s="110" t="s">
        <v>92</v>
      </c>
      <c r="C29" s="50"/>
      <c r="D29" s="50"/>
      <c r="E29" s="50"/>
      <c r="F29" s="50"/>
      <c r="G29" s="50"/>
      <c r="H29" s="50"/>
      <c r="I29" s="50"/>
      <c r="J29" s="50"/>
      <c r="K29" s="19"/>
      <c r="L29" s="19"/>
      <c r="M29" s="19"/>
    </row>
    <row r="30" spans="1:13" ht="21.75" customHeight="1">
      <c r="A30" s="19"/>
      <c r="B30" s="110" t="s">
        <v>6</v>
      </c>
      <c r="C30" s="50"/>
      <c r="D30" s="50"/>
      <c r="E30" s="50"/>
      <c r="F30" s="50"/>
      <c r="G30" s="50"/>
      <c r="H30" s="50"/>
      <c r="I30" s="50"/>
      <c r="J30" s="50"/>
      <c r="K30" s="19"/>
      <c r="L30" s="19"/>
      <c r="M30" s="19"/>
    </row>
    <row r="31" spans="1:13" ht="90.75" customHeight="1">
      <c r="A31" s="19">
        <v>16</v>
      </c>
      <c r="B31" s="110" t="s">
        <v>89</v>
      </c>
      <c r="C31" s="50"/>
      <c r="D31" s="50"/>
      <c r="E31" s="50"/>
      <c r="F31" s="50"/>
      <c r="G31" s="50"/>
      <c r="H31" s="50"/>
      <c r="I31" s="50"/>
      <c r="J31" s="50"/>
      <c r="K31" s="19"/>
      <c r="L31" s="19"/>
      <c r="M31" s="19"/>
    </row>
    <row r="32" spans="1:13" ht="37.5">
      <c r="A32" s="19">
        <v>17</v>
      </c>
      <c r="B32" s="110" t="s">
        <v>93</v>
      </c>
      <c r="C32" s="50"/>
      <c r="D32" s="50"/>
      <c r="E32" s="50"/>
      <c r="F32" s="50"/>
      <c r="G32" s="50"/>
      <c r="H32" s="50"/>
      <c r="I32" s="50"/>
      <c r="J32" s="50"/>
      <c r="K32" s="19"/>
      <c r="L32" s="19"/>
      <c r="M32" s="19"/>
    </row>
    <row r="33" spans="1:13" ht="18.75">
      <c r="A33" s="19"/>
      <c r="B33" s="110" t="s">
        <v>6</v>
      </c>
      <c r="C33" s="50"/>
      <c r="D33" s="50"/>
      <c r="E33" s="50"/>
      <c r="F33" s="50"/>
      <c r="G33" s="50"/>
      <c r="H33" s="50"/>
      <c r="I33" s="50"/>
      <c r="J33" s="50"/>
      <c r="K33" s="19"/>
      <c r="L33" s="19"/>
      <c r="M33" s="19"/>
    </row>
    <row r="34" spans="1:13" ht="93.75">
      <c r="A34" s="19">
        <v>18</v>
      </c>
      <c r="B34" s="110" t="s">
        <v>89</v>
      </c>
      <c r="C34" s="50"/>
      <c r="D34" s="50"/>
      <c r="E34" s="50"/>
      <c r="F34" s="50"/>
      <c r="G34" s="50"/>
      <c r="H34" s="50"/>
      <c r="I34" s="50"/>
      <c r="J34" s="50"/>
      <c r="K34" s="19"/>
      <c r="L34" s="19"/>
      <c r="M34" s="19"/>
    </row>
    <row r="35" spans="1:13" ht="18.75">
      <c r="A35" s="19">
        <v>19</v>
      </c>
      <c r="B35" s="112" t="s">
        <v>94</v>
      </c>
      <c r="C35" s="50"/>
      <c r="D35" s="50"/>
      <c r="E35" s="50"/>
      <c r="F35" s="50"/>
      <c r="G35" s="50"/>
      <c r="H35" s="50"/>
      <c r="I35" s="50"/>
      <c r="J35" s="50"/>
      <c r="K35" s="19"/>
      <c r="L35" s="19"/>
      <c r="M35" s="19"/>
    </row>
    <row r="36" spans="1:13" ht="18.75">
      <c r="A36" s="19">
        <v>20</v>
      </c>
      <c r="B36" s="110" t="s">
        <v>95</v>
      </c>
      <c r="C36" s="50"/>
      <c r="D36" s="50"/>
      <c r="E36" s="50"/>
      <c r="F36" s="50"/>
      <c r="G36" s="50"/>
      <c r="H36" s="50"/>
      <c r="I36" s="50"/>
      <c r="J36" s="50"/>
      <c r="K36" s="19"/>
      <c r="L36" s="19"/>
      <c r="M36" s="19"/>
    </row>
    <row r="37" spans="1:13" ht="18.75">
      <c r="A37" s="19"/>
      <c r="B37" s="110" t="s">
        <v>6</v>
      </c>
      <c r="C37" s="50"/>
      <c r="D37" s="50"/>
      <c r="E37" s="50"/>
      <c r="F37" s="50"/>
      <c r="G37" s="50"/>
      <c r="H37" s="50"/>
      <c r="I37" s="50"/>
      <c r="J37" s="50"/>
      <c r="K37" s="19"/>
      <c r="L37" s="19"/>
      <c r="M37" s="19"/>
    </row>
    <row r="38" spans="1:13" ht="79.5" customHeight="1">
      <c r="A38" s="19">
        <v>21</v>
      </c>
      <c r="B38" s="110" t="s">
        <v>96</v>
      </c>
      <c r="C38" s="50"/>
      <c r="D38" s="50"/>
      <c r="E38" s="50"/>
      <c r="F38" s="50"/>
      <c r="G38" s="50"/>
      <c r="H38" s="50"/>
      <c r="I38" s="50"/>
      <c r="J38" s="50"/>
      <c r="K38" s="19"/>
      <c r="L38" s="19"/>
      <c r="M38" s="19"/>
    </row>
    <row r="39" spans="1:13" ht="18.75">
      <c r="A39" s="19">
        <v>22</v>
      </c>
      <c r="B39" s="110" t="s">
        <v>97</v>
      </c>
      <c r="C39" s="50"/>
      <c r="D39" s="50"/>
      <c r="E39" s="50"/>
      <c r="F39" s="50"/>
      <c r="G39" s="50"/>
      <c r="H39" s="50"/>
      <c r="I39" s="50"/>
      <c r="J39" s="50"/>
      <c r="K39" s="19"/>
      <c r="L39" s="19"/>
      <c r="M39" s="19"/>
    </row>
    <row r="40" spans="1:13" ht="20.25">
      <c r="A40" s="19">
        <v>23</v>
      </c>
      <c r="B40" s="109" t="s">
        <v>199</v>
      </c>
      <c r="C40" s="49">
        <f>SUM(C42:C53)</f>
        <v>0</v>
      </c>
      <c r="D40" s="49">
        <f>SUM(D42:D53)</f>
        <v>0</v>
      </c>
      <c r="E40" s="49">
        <v>1147980</v>
      </c>
      <c r="F40" s="49">
        <v>731800</v>
      </c>
      <c r="G40" s="49">
        <v>700600</v>
      </c>
      <c r="H40" s="49">
        <v>1171603</v>
      </c>
      <c r="I40" s="49">
        <v>794825</v>
      </c>
      <c r="J40" s="49">
        <v>758000</v>
      </c>
      <c r="K40" s="19">
        <v>758000</v>
      </c>
      <c r="L40" s="19">
        <v>758000</v>
      </c>
      <c r="M40" s="19">
        <v>200000</v>
      </c>
    </row>
    <row r="41" spans="1:13" ht="18.75">
      <c r="A41" s="19"/>
      <c r="B41" s="110" t="s">
        <v>80</v>
      </c>
      <c r="C41" s="49"/>
      <c r="D41" s="49"/>
      <c r="E41" s="49"/>
      <c r="F41" s="49"/>
      <c r="G41" s="49"/>
      <c r="H41" s="49"/>
      <c r="I41" s="49"/>
      <c r="J41" s="49"/>
      <c r="K41" s="19"/>
      <c r="L41" s="19"/>
      <c r="M41" s="19"/>
    </row>
    <row r="42" spans="1:13" ht="37.5">
      <c r="A42" s="19">
        <v>24</v>
      </c>
      <c r="B42" s="110" t="s">
        <v>98</v>
      </c>
      <c r="C42" s="50"/>
      <c r="D42" s="50"/>
      <c r="E42" s="50">
        <v>1147980</v>
      </c>
      <c r="F42" s="50">
        <v>731800</v>
      </c>
      <c r="G42" s="50">
        <v>700600</v>
      </c>
      <c r="H42" s="50">
        <v>1171603</v>
      </c>
      <c r="I42" s="50">
        <v>794825</v>
      </c>
      <c r="J42" s="50">
        <v>758000</v>
      </c>
      <c r="K42" s="19">
        <v>758000</v>
      </c>
      <c r="L42" s="19">
        <v>758000</v>
      </c>
      <c r="M42" s="19">
        <v>200000</v>
      </c>
    </row>
    <row r="43" spans="1:13" ht="18.75">
      <c r="A43" s="19"/>
      <c r="B43" s="110" t="s">
        <v>6</v>
      </c>
      <c r="C43" s="50"/>
      <c r="D43" s="50"/>
      <c r="E43" s="50"/>
      <c r="F43" s="50"/>
      <c r="G43" s="50"/>
      <c r="H43" s="50"/>
      <c r="I43" s="50"/>
      <c r="J43" s="50"/>
      <c r="K43" s="19"/>
      <c r="L43" s="19"/>
      <c r="M43" s="19"/>
    </row>
    <row r="44" spans="1:13" ht="88.5" customHeight="1">
      <c r="A44" s="19">
        <v>25</v>
      </c>
      <c r="B44" s="110" t="s">
        <v>89</v>
      </c>
      <c r="C44" s="50"/>
      <c r="D44" s="50"/>
      <c r="E44" s="50">
        <v>1024785</v>
      </c>
      <c r="F44" s="50"/>
      <c r="G44" s="50"/>
      <c r="H44" s="50"/>
      <c r="I44" s="50"/>
      <c r="J44" s="50"/>
      <c r="K44" s="19"/>
      <c r="L44" s="19"/>
      <c r="M44" s="19"/>
    </row>
    <row r="45" spans="1:13" ht="18.75">
      <c r="A45" s="19">
        <v>26</v>
      </c>
      <c r="B45" s="110" t="s">
        <v>99</v>
      </c>
      <c r="C45" s="50"/>
      <c r="D45" s="50"/>
      <c r="E45" s="50"/>
      <c r="F45" s="50"/>
      <c r="G45" s="50"/>
      <c r="H45" s="50"/>
      <c r="I45" s="50"/>
      <c r="J45" s="50"/>
      <c r="K45" s="19"/>
      <c r="L45" s="19"/>
      <c r="M45" s="19"/>
    </row>
    <row r="46" spans="1:13" ht="18.75">
      <c r="A46" s="19">
        <v>27</v>
      </c>
      <c r="B46" s="110" t="s">
        <v>100</v>
      </c>
      <c r="C46" s="50"/>
      <c r="D46" s="50"/>
      <c r="E46" s="50"/>
      <c r="F46" s="50"/>
      <c r="G46" s="50"/>
      <c r="H46" s="50"/>
      <c r="I46" s="50"/>
      <c r="J46" s="50"/>
      <c r="K46" s="19"/>
      <c r="L46" s="19"/>
      <c r="M46" s="19"/>
    </row>
    <row r="47" spans="1:13" ht="18.75">
      <c r="A47" s="19">
        <v>28</v>
      </c>
      <c r="B47" s="110" t="s">
        <v>101</v>
      </c>
      <c r="C47" s="50"/>
      <c r="D47" s="50"/>
      <c r="E47" s="50"/>
      <c r="F47" s="50"/>
      <c r="G47" s="50"/>
      <c r="H47" s="50"/>
      <c r="I47" s="50"/>
      <c r="J47" s="50"/>
      <c r="K47" s="19"/>
      <c r="L47" s="19"/>
      <c r="M47" s="19"/>
    </row>
    <row r="48" spans="1:13" ht="18.75">
      <c r="A48" s="19"/>
      <c r="B48" s="110" t="s">
        <v>6</v>
      </c>
      <c r="C48" s="50"/>
      <c r="D48" s="50"/>
      <c r="E48" s="50"/>
      <c r="F48" s="50"/>
      <c r="G48" s="50"/>
      <c r="H48" s="50"/>
      <c r="I48" s="50"/>
      <c r="J48" s="50"/>
      <c r="K48" s="19"/>
      <c r="L48" s="19"/>
      <c r="M48" s="19"/>
    </row>
    <row r="49" spans="1:13" ht="91.5" customHeight="1">
      <c r="A49" s="19">
        <v>29</v>
      </c>
      <c r="B49" s="110" t="s">
        <v>89</v>
      </c>
      <c r="C49" s="50"/>
      <c r="D49" s="50"/>
      <c r="E49" s="50"/>
      <c r="F49" s="50"/>
      <c r="G49" s="50"/>
      <c r="H49" s="50"/>
      <c r="I49" s="50"/>
      <c r="J49" s="50"/>
      <c r="K49" s="19"/>
      <c r="L49" s="19"/>
      <c r="M49" s="19"/>
    </row>
    <row r="50" spans="1:13" ht="18.75">
      <c r="A50" s="19">
        <v>30</v>
      </c>
      <c r="B50" s="110" t="s">
        <v>102</v>
      </c>
      <c r="C50" s="50"/>
      <c r="D50" s="50"/>
      <c r="E50" s="50"/>
      <c r="F50" s="50"/>
      <c r="G50" s="50"/>
      <c r="H50" s="50"/>
      <c r="I50" s="50"/>
      <c r="J50" s="50"/>
      <c r="K50" s="19"/>
      <c r="L50" s="19"/>
      <c r="M50" s="19"/>
    </row>
    <row r="51" spans="1:13" ht="18.75">
      <c r="A51" s="19"/>
      <c r="B51" s="110" t="s">
        <v>6</v>
      </c>
      <c r="C51" s="50"/>
      <c r="D51" s="50"/>
      <c r="E51" s="50"/>
      <c r="F51" s="50"/>
      <c r="G51" s="50"/>
      <c r="H51" s="50"/>
      <c r="I51" s="50"/>
      <c r="J51" s="50"/>
      <c r="K51" s="19"/>
      <c r="L51" s="19"/>
      <c r="M51" s="19"/>
    </row>
    <row r="52" spans="1:13" ht="87" customHeight="1">
      <c r="A52" s="19">
        <v>31</v>
      </c>
      <c r="B52" s="110" t="s">
        <v>89</v>
      </c>
      <c r="C52" s="50"/>
      <c r="D52" s="50"/>
      <c r="E52" s="50"/>
      <c r="F52" s="50"/>
      <c r="G52" s="50"/>
      <c r="H52" s="50"/>
      <c r="I52" s="50"/>
      <c r="J52" s="50"/>
      <c r="K52" s="19"/>
      <c r="L52" s="19"/>
      <c r="M52" s="19"/>
    </row>
    <row r="53" spans="1:13" ht="18.75">
      <c r="A53" s="19">
        <v>32</v>
      </c>
      <c r="B53" s="110" t="s">
        <v>103</v>
      </c>
      <c r="C53" s="50"/>
      <c r="D53" s="50"/>
      <c r="E53" s="50"/>
      <c r="F53" s="50"/>
      <c r="G53" s="50"/>
      <c r="H53" s="50"/>
      <c r="I53" s="50"/>
      <c r="J53" s="50"/>
      <c r="K53" s="19"/>
      <c r="L53" s="19"/>
      <c r="M53" s="19"/>
    </row>
    <row r="54" spans="1:13" ht="20.25">
      <c r="A54" s="19">
        <v>33</v>
      </c>
      <c r="B54" s="109" t="s">
        <v>200</v>
      </c>
      <c r="C54" s="49">
        <f>SUM(C56:C69)</f>
        <v>0</v>
      </c>
      <c r="D54" s="49">
        <v>1366380</v>
      </c>
      <c r="E54" s="49">
        <v>5872828</v>
      </c>
      <c r="F54" s="49">
        <v>5141028</v>
      </c>
      <c r="G54" s="49">
        <v>4440428</v>
      </c>
      <c r="H54" s="49">
        <v>3268825</v>
      </c>
      <c r="I54" s="49">
        <v>2474000</v>
      </c>
      <c r="J54" s="49">
        <v>1716000</v>
      </c>
      <c r="K54" s="19">
        <v>958000</v>
      </c>
      <c r="L54" s="19">
        <v>200000</v>
      </c>
      <c r="M54" s="19"/>
    </row>
    <row r="55" spans="1:13" ht="18.75">
      <c r="A55" s="19"/>
      <c r="B55" s="110" t="s">
        <v>80</v>
      </c>
      <c r="C55" s="49"/>
      <c r="D55" s="49"/>
      <c r="E55" s="49"/>
      <c r="F55" s="49"/>
      <c r="G55" s="49"/>
      <c r="H55" s="49"/>
      <c r="I55" s="49"/>
      <c r="J55" s="49"/>
      <c r="K55" s="19"/>
      <c r="L55" s="19"/>
      <c r="M55" s="19"/>
    </row>
    <row r="56" spans="1:13" ht="37.5">
      <c r="A56" s="19">
        <v>34</v>
      </c>
      <c r="B56" s="110" t="s">
        <v>104</v>
      </c>
      <c r="C56" s="50"/>
      <c r="D56" s="50">
        <v>1366380</v>
      </c>
      <c r="E56" s="50">
        <v>5872828</v>
      </c>
      <c r="F56" s="50">
        <v>5141028</v>
      </c>
      <c r="G56" s="50">
        <v>4440428</v>
      </c>
      <c r="H56" s="50">
        <v>3268825</v>
      </c>
      <c r="I56" s="50">
        <v>2474000</v>
      </c>
      <c r="J56" s="50">
        <v>1716000</v>
      </c>
      <c r="K56" s="19">
        <v>958000</v>
      </c>
      <c r="L56" s="19">
        <v>200000</v>
      </c>
      <c r="M56" s="19"/>
    </row>
    <row r="57" spans="1:13" ht="18.75">
      <c r="A57" s="19"/>
      <c r="B57" s="110" t="s">
        <v>6</v>
      </c>
      <c r="C57" s="50"/>
      <c r="D57" s="50"/>
      <c r="E57" s="50"/>
      <c r="F57" s="50"/>
      <c r="G57" s="50"/>
      <c r="H57" s="50"/>
      <c r="I57" s="50"/>
      <c r="J57" s="50"/>
      <c r="K57" s="19"/>
      <c r="L57" s="19"/>
      <c r="M57" s="19"/>
    </row>
    <row r="58" spans="1:13" ht="88.5" customHeight="1">
      <c r="A58" s="19">
        <v>35</v>
      </c>
      <c r="B58" s="110" t="s">
        <v>89</v>
      </c>
      <c r="C58" s="50"/>
      <c r="D58" s="50">
        <v>1024785</v>
      </c>
      <c r="E58" s="50"/>
      <c r="F58" s="50"/>
      <c r="G58" s="50"/>
      <c r="H58" s="50"/>
      <c r="I58" s="50"/>
      <c r="J58" s="50"/>
      <c r="K58" s="113"/>
      <c r="L58" s="19"/>
      <c r="M58" s="19"/>
    </row>
    <row r="59" spans="1:13" ht="18.75">
      <c r="A59" s="19">
        <v>36</v>
      </c>
      <c r="B59" s="110" t="s">
        <v>105</v>
      </c>
      <c r="C59" s="50"/>
      <c r="D59" s="50"/>
      <c r="E59" s="50"/>
      <c r="F59" s="50"/>
      <c r="G59" s="50"/>
      <c r="H59" s="50"/>
      <c r="I59" s="50"/>
      <c r="J59" s="50"/>
      <c r="K59" s="19"/>
      <c r="L59" s="19"/>
      <c r="M59" s="19"/>
    </row>
    <row r="60" spans="1:13" ht="18.75">
      <c r="A60" s="19"/>
      <c r="B60" s="110" t="s">
        <v>6</v>
      </c>
      <c r="C60" s="50"/>
      <c r="D60" s="50"/>
      <c r="E60" s="50"/>
      <c r="F60" s="50"/>
      <c r="G60" s="50"/>
      <c r="H60" s="50"/>
      <c r="I60" s="50"/>
      <c r="J60" s="50"/>
      <c r="K60" s="19"/>
      <c r="L60" s="19"/>
      <c r="M60" s="19"/>
    </row>
    <row r="61" spans="1:13" ht="90.75" customHeight="1">
      <c r="A61" s="19">
        <v>37</v>
      </c>
      <c r="B61" s="110" t="s">
        <v>89</v>
      </c>
      <c r="C61" s="50"/>
      <c r="D61" s="50"/>
      <c r="E61" s="50"/>
      <c r="F61" s="50"/>
      <c r="G61" s="50"/>
      <c r="H61" s="50"/>
      <c r="I61" s="50"/>
      <c r="J61" s="50"/>
      <c r="K61" s="19"/>
      <c r="L61" s="19"/>
      <c r="M61" s="19"/>
    </row>
    <row r="62" spans="1:13" ht="18.75">
      <c r="A62" s="19">
        <v>38</v>
      </c>
      <c r="B62" s="110" t="s">
        <v>106</v>
      </c>
      <c r="C62" s="50"/>
      <c r="D62" s="50"/>
      <c r="E62" s="50"/>
      <c r="F62" s="50"/>
      <c r="G62" s="50"/>
      <c r="H62" s="50"/>
      <c r="I62" s="50"/>
      <c r="J62" s="50"/>
      <c r="K62" s="19"/>
      <c r="L62" s="19"/>
      <c r="M62" s="19"/>
    </row>
    <row r="63" spans="1:13" ht="18.75">
      <c r="A63" s="19"/>
      <c r="B63" s="110" t="s">
        <v>6</v>
      </c>
      <c r="C63" s="50"/>
      <c r="D63" s="50"/>
      <c r="E63" s="50"/>
      <c r="F63" s="50"/>
      <c r="G63" s="50"/>
      <c r="H63" s="50"/>
      <c r="I63" s="50"/>
      <c r="J63" s="50"/>
      <c r="K63" s="19"/>
      <c r="L63" s="19"/>
      <c r="M63" s="19"/>
    </row>
    <row r="64" spans="1:13" ht="99" customHeight="1">
      <c r="A64" s="19">
        <v>39</v>
      </c>
      <c r="B64" s="110" t="s">
        <v>89</v>
      </c>
      <c r="C64" s="50"/>
      <c r="D64" s="50"/>
      <c r="E64" s="50"/>
      <c r="F64" s="50"/>
      <c r="G64" s="50"/>
      <c r="H64" s="50"/>
      <c r="I64" s="50"/>
      <c r="J64" s="50"/>
      <c r="K64" s="19"/>
      <c r="L64" s="19"/>
      <c r="M64" s="19"/>
    </row>
    <row r="65" spans="1:13" ht="22.5">
      <c r="A65" s="19">
        <v>40</v>
      </c>
      <c r="B65" s="110" t="s">
        <v>201</v>
      </c>
      <c r="C65" s="50"/>
      <c r="D65" s="50"/>
      <c r="E65" s="50"/>
      <c r="F65" s="50"/>
      <c r="G65" s="50"/>
      <c r="H65" s="50"/>
      <c r="I65" s="50"/>
      <c r="J65" s="50"/>
      <c r="K65" s="19"/>
      <c r="L65" s="19"/>
      <c r="M65" s="19"/>
    </row>
    <row r="66" spans="1:13" ht="18.75">
      <c r="A66" s="19">
        <v>41</v>
      </c>
      <c r="B66" s="110" t="s">
        <v>107</v>
      </c>
      <c r="C66" s="50"/>
      <c r="D66" s="50"/>
      <c r="E66" s="50"/>
      <c r="F66" s="50"/>
      <c r="G66" s="50"/>
      <c r="H66" s="50"/>
      <c r="I66" s="50"/>
      <c r="J66" s="50"/>
      <c r="K66" s="19"/>
      <c r="L66" s="19"/>
      <c r="M66" s="19"/>
    </row>
    <row r="67" spans="1:13" ht="18.75">
      <c r="A67" s="19"/>
      <c r="B67" s="110" t="s">
        <v>6</v>
      </c>
      <c r="C67" s="50"/>
      <c r="D67" s="50"/>
      <c r="E67" s="50"/>
      <c r="F67" s="50"/>
      <c r="G67" s="50"/>
      <c r="H67" s="50"/>
      <c r="I67" s="50"/>
      <c r="J67" s="50"/>
      <c r="K67" s="19"/>
      <c r="L67" s="19"/>
      <c r="M67" s="19"/>
    </row>
    <row r="68" spans="1:13" ht="18.75">
      <c r="A68" s="19">
        <v>42</v>
      </c>
      <c r="B68" s="110" t="s">
        <v>108</v>
      </c>
      <c r="C68" s="50"/>
      <c r="D68" s="50"/>
      <c r="E68" s="50"/>
      <c r="F68" s="50"/>
      <c r="G68" s="50"/>
      <c r="H68" s="50"/>
      <c r="I68" s="50"/>
      <c r="J68" s="50"/>
      <c r="K68" s="19"/>
      <c r="L68" s="19"/>
      <c r="M68" s="19"/>
    </row>
    <row r="69" spans="1:13" ht="18.75">
      <c r="A69" s="19">
        <v>43</v>
      </c>
      <c r="B69" s="110" t="s">
        <v>109</v>
      </c>
      <c r="C69" s="50"/>
      <c r="D69" s="50"/>
      <c r="E69" s="50"/>
      <c r="F69" s="50"/>
      <c r="G69" s="50"/>
      <c r="H69" s="50"/>
      <c r="I69" s="50"/>
      <c r="J69" s="50"/>
      <c r="K69" s="19"/>
      <c r="L69" s="19"/>
      <c r="M69" s="19"/>
    </row>
    <row r="70" spans="1:13" s="78" customFormat="1" ht="37.5">
      <c r="A70" s="76">
        <v>44</v>
      </c>
      <c r="B70" s="109" t="s">
        <v>130</v>
      </c>
      <c r="C70" s="77">
        <f>IF(C11=0,0,C54/C11*100)</f>
        <v>0</v>
      </c>
      <c r="D70" s="114">
        <v>5.8</v>
      </c>
      <c r="E70" s="115">
        <v>16.9</v>
      </c>
      <c r="F70" s="115">
        <v>18.9</v>
      </c>
      <c r="G70" s="115">
        <v>17.1</v>
      </c>
      <c r="H70" s="115">
        <v>12.9</v>
      </c>
      <c r="I70" s="115">
        <v>9.6</v>
      </c>
      <c r="J70" s="115">
        <v>6.6</v>
      </c>
      <c r="K70" s="76">
        <v>3.6</v>
      </c>
      <c r="L70" s="76">
        <v>0.7</v>
      </c>
      <c r="M70" s="76"/>
    </row>
    <row r="71" spans="1:13" ht="56.25">
      <c r="A71" s="19">
        <v>45</v>
      </c>
      <c r="B71" s="110" t="s">
        <v>131</v>
      </c>
      <c r="C71" s="51"/>
      <c r="D71" s="116">
        <v>1.5</v>
      </c>
      <c r="E71" s="116">
        <v>16.9</v>
      </c>
      <c r="F71" s="116">
        <v>18.9</v>
      </c>
      <c r="G71" s="116">
        <v>17.1</v>
      </c>
      <c r="H71" s="116">
        <v>12.9</v>
      </c>
      <c r="I71" s="116">
        <v>9.6</v>
      </c>
      <c r="J71" s="116">
        <v>6.6</v>
      </c>
      <c r="K71" s="116">
        <v>3.6</v>
      </c>
      <c r="L71" s="116">
        <v>0.7</v>
      </c>
      <c r="M71" s="116"/>
    </row>
    <row r="72" spans="1:13" ht="37.5">
      <c r="A72" s="19">
        <v>46</v>
      </c>
      <c r="B72" s="110" t="s">
        <v>110</v>
      </c>
      <c r="C72" s="51"/>
      <c r="D72" s="116">
        <v>24.9</v>
      </c>
      <c r="E72" s="116">
        <v>36.7</v>
      </c>
      <c r="F72" s="116">
        <v>62.2</v>
      </c>
      <c r="G72" s="116">
        <v>66.7</v>
      </c>
      <c r="H72" s="116">
        <v>56.6</v>
      </c>
      <c r="I72" s="116">
        <v>42.2</v>
      </c>
      <c r="J72" s="116">
        <v>28.9</v>
      </c>
      <c r="K72" s="116">
        <v>15.8</v>
      </c>
      <c r="L72" s="116">
        <v>3.7</v>
      </c>
      <c r="M72" s="116"/>
    </row>
    <row r="73" spans="1:13" ht="56.25">
      <c r="A73" s="19">
        <v>47</v>
      </c>
      <c r="B73" s="110" t="s">
        <v>111</v>
      </c>
      <c r="C73" s="51"/>
      <c r="D73" s="51">
        <v>6.2</v>
      </c>
      <c r="E73" s="51"/>
      <c r="F73" s="51"/>
      <c r="G73" s="51"/>
      <c r="H73" s="51"/>
      <c r="I73" s="51"/>
      <c r="J73" s="51"/>
      <c r="K73" s="19"/>
      <c r="L73" s="19"/>
      <c r="M73" s="19"/>
    </row>
    <row r="74" spans="1:13" ht="20.25">
      <c r="A74" s="19">
        <v>48</v>
      </c>
      <c r="B74" s="109" t="s">
        <v>202</v>
      </c>
      <c r="C74" s="49">
        <f>SUM(C76:C89)</f>
        <v>0</v>
      </c>
      <c r="D74" s="49">
        <f>SUM(D76:D89)</f>
        <v>0</v>
      </c>
      <c r="E74" s="49">
        <v>3637055</v>
      </c>
      <c r="F74" s="49">
        <v>990625</v>
      </c>
      <c r="G74" s="49">
        <v>925764</v>
      </c>
      <c r="H74" s="49">
        <v>1352767</v>
      </c>
      <c r="I74" s="49">
        <v>929781</v>
      </c>
      <c r="J74" s="49">
        <v>856465</v>
      </c>
      <c r="K74" s="19">
        <v>820840</v>
      </c>
      <c r="L74" s="19">
        <v>785213</v>
      </c>
      <c r="M74" s="19">
        <v>204700</v>
      </c>
    </row>
    <row r="75" spans="1:13" ht="15" customHeight="1">
      <c r="A75" s="19"/>
      <c r="B75" s="110" t="s">
        <v>112</v>
      </c>
      <c r="C75" s="49"/>
      <c r="D75" s="49"/>
      <c r="E75" s="49"/>
      <c r="F75" s="49"/>
      <c r="G75" s="49"/>
      <c r="H75" s="49"/>
      <c r="I75" s="49"/>
      <c r="J75" s="49"/>
      <c r="K75" s="19"/>
      <c r="L75" s="19"/>
      <c r="M75" s="19"/>
    </row>
    <row r="76" spans="1:13" ht="18.75">
      <c r="A76" s="19">
        <v>49</v>
      </c>
      <c r="B76" s="110" t="s">
        <v>113</v>
      </c>
      <c r="C76" s="50"/>
      <c r="D76" s="50"/>
      <c r="E76" s="50">
        <v>1161555</v>
      </c>
      <c r="F76" s="50">
        <v>990625</v>
      </c>
      <c r="G76" s="50">
        <v>925764</v>
      </c>
      <c r="H76" s="50">
        <v>1352767</v>
      </c>
      <c r="I76" s="50">
        <v>929781</v>
      </c>
      <c r="J76" s="50">
        <v>856465</v>
      </c>
      <c r="K76" s="19">
        <v>820840</v>
      </c>
      <c r="L76" s="19">
        <v>785213</v>
      </c>
      <c r="M76" s="19">
        <v>204700</v>
      </c>
    </row>
    <row r="77" spans="1:13" ht="18.75">
      <c r="A77" s="19"/>
      <c r="B77" s="110" t="s">
        <v>6</v>
      </c>
      <c r="C77" s="50"/>
      <c r="D77" s="50"/>
      <c r="E77" s="50"/>
      <c r="F77" s="50"/>
      <c r="G77" s="50"/>
      <c r="H77" s="50"/>
      <c r="I77" s="50"/>
      <c r="J77" s="50"/>
      <c r="K77" s="19"/>
      <c r="L77" s="19"/>
      <c r="M77" s="19"/>
    </row>
    <row r="78" spans="1:13" ht="91.5" customHeight="1">
      <c r="A78" s="19">
        <v>50</v>
      </c>
      <c r="B78" s="110" t="s">
        <v>89</v>
      </c>
      <c r="C78" s="50"/>
      <c r="D78" s="50"/>
      <c r="E78" s="50">
        <v>1025200</v>
      </c>
      <c r="F78" s="50"/>
      <c r="G78" s="50"/>
      <c r="H78" s="50"/>
      <c r="I78" s="50"/>
      <c r="J78" s="50"/>
      <c r="K78" s="19"/>
      <c r="L78" s="19"/>
      <c r="M78" s="19"/>
    </row>
    <row r="79" spans="1:13" ht="18.75">
      <c r="A79" s="19">
        <v>51</v>
      </c>
      <c r="B79" s="110" t="s">
        <v>114</v>
      </c>
      <c r="C79" s="50"/>
      <c r="D79" s="50"/>
      <c r="E79" s="50"/>
      <c r="F79" s="50"/>
      <c r="G79" s="50"/>
      <c r="H79" s="50"/>
      <c r="I79" s="50"/>
      <c r="J79" s="50"/>
      <c r="K79" s="19"/>
      <c r="L79" s="19"/>
      <c r="M79" s="19"/>
    </row>
    <row r="80" spans="1:13" ht="18.75">
      <c r="A80" s="19"/>
      <c r="B80" s="110" t="s">
        <v>6</v>
      </c>
      <c r="C80" s="50"/>
      <c r="D80" s="50"/>
      <c r="E80" s="50"/>
      <c r="F80" s="50"/>
      <c r="G80" s="50"/>
      <c r="H80" s="50"/>
      <c r="I80" s="50"/>
      <c r="J80" s="50"/>
      <c r="K80" s="19"/>
      <c r="L80" s="19"/>
      <c r="M80" s="19"/>
    </row>
    <row r="81" spans="1:13" ht="87.75" customHeight="1">
      <c r="A81" s="19">
        <v>52</v>
      </c>
      <c r="B81" s="110" t="s">
        <v>89</v>
      </c>
      <c r="C81" s="50"/>
      <c r="D81" s="50"/>
      <c r="E81" s="50"/>
      <c r="F81" s="50"/>
      <c r="G81" s="50"/>
      <c r="H81" s="50"/>
      <c r="I81" s="50"/>
      <c r="J81" s="50"/>
      <c r="K81" s="19"/>
      <c r="L81" s="19"/>
      <c r="M81" s="19"/>
    </row>
    <row r="82" spans="1:13" ht="18.75">
      <c r="A82" s="19">
        <v>53</v>
      </c>
      <c r="B82" s="110" t="s">
        <v>115</v>
      </c>
      <c r="C82" s="50"/>
      <c r="D82" s="50"/>
      <c r="E82" s="50"/>
      <c r="F82" s="50"/>
      <c r="G82" s="50"/>
      <c r="H82" s="50"/>
      <c r="I82" s="50"/>
      <c r="J82" s="50"/>
      <c r="K82" s="19"/>
      <c r="L82" s="19"/>
      <c r="M82" s="19"/>
    </row>
    <row r="83" spans="1:13" ht="18.75">
      <c r="A83" s="19"/>
      <c r="B83" s="110" t="s">
        <v>6</v>
      </c>
      <c r="C83" s="50"/>
      <c r="D83" s="50"/>
      <c r="E83" s="50"/>
      <c r="F83" s="50"/>
      <c r="G83" s="50"/>
      <c r="H83" s="50"/>
      <c r="I83" s="50"/>
      <c r="J83" s="50"/>
      <c r="K83" s="19"/>
      <c r="L83" s="19"/>
      <c r="M83" s="19"/>
    </row>
    <row r="84" spans="1:13" ht="93.75" customHeight="1">
      <c r="A84" s="19">
        <v>54</v>
      </c>
      <c r="B84" s="110" t="s">
        <v>89</v>
      </c>
      <c r="C84" s="50"/>
      <c r="D84" s="50"/>
      <c r="E84" s="50"/>
      <c r="F84" s="50"/>
      <c r="G84" s="50"/>
      <c r="H84" s="50"/>
      <c r="I84" s="50"/>
      <c r="J84" s="50"/>
      <c r="K84" s="19"/>
      <c r="L84" s="19"/>
      <c r="M84" s="19"/>
    </row>
    <row r="85" spans="1:13" ht="40.5" customHeight="1">
      <c r="A85" s="19">
        <v>55</v>
      </c>
      <c r="B85" s="110" t="s">
        <v>203</v>
      </c>
      <c r="C85" s="50"/>
      <c r="D85" s="50"/>
      <c r="E85" s="50">
        <v>2475500</v>
      </c>
      <c r="F85" s="50"/>
      <c r="G85" s="50"/>
      <c r="H85" s="50"/>
      <c r="I85" s="50"/>
      <c r="J85" s="50"/>
      <c r="K85" s="19"/>
      <c r="L85" s="19"/>
      <c r="M85" s="19"/>
    </row>
    <row r="86" spans="1:13" s="78" customFormat="1" ht="37.5">
      <c r="A86" s="76">
        <v>56</v>
      </c>
      <c r="B86" s="109" t="s">
        <v>132</v>
      </c>
      <c r="C86" s="79"/>
      <c r="D86" s="79"/>
      <c r="E86" s="117">
        <v>10.5</v>
      </c>
      <c r="F86" s="117">
        <v>3.6</v>
      </c>
      <c r="G86" s="117">
        <v>3.5</v>
      </c>
      <c r="H86" s="117">
        <v>5.3</v>
      </c>
      <c r="I86" s="117">
        <v>3.6</v>
      </c>
      <c r="J86" s="117">
        <v>3.3</v>
      </c>
      <c r="K86" s="115">
        <v>3.1</v>
      </c>
      <c r="L86" s="115">
        <v>2.9</v>
      </c>
      <c r="M86" s="115">
        <v>0.75</v>
      </c>
    </row>
    <row r="87" spans="1:13" ht="56.25">
      <c r="A87" s="19">
        <v>57</v>
      </c>
      <c r="B87" s="110" t="s">
        <v>133</v>
      </c>
      <c r="C87" s="50"/>
      <c r="D87" s="50"/>
      <c r="E87" s="118">
        <v>7.5</v>
      </c>
      <c r="F87" s="118"/>
      <c r="G87" s="118"/>
      <c r="H87" s="118"/>
      <c r="I87" s="118"/>
      <c r="J87" s="118"/>
      <c r="K87" s="116"/>
      <c r="L87" s="116"/>
      <c r="M87" s="116"/>
    </row>
    <row r="88" spans="1:13" ht="37.5">
      <c r="A88" s="19">
        <v>58</v>
      </c>
      <c r="B88" s="110" t="s">
        <v>116</v>
      </c>
      <c r="C88" s="50"/>
      <c r="D88" s="50"/>
      <c r="E88" s="118">
        <v>22.7</v>
      </c>
      <c r="F88" s="118">
        <v>12</v>
      </c>
      <c r="G88" s="118">
        <v>13.9</v>
      </c>
      <c r="H88" s="118">
        <v>23.4</v>
      </c>
      <c r="I88" s="118">
        <v>15.9</v>
      </c>
      <c r="J88" s="118">
        <v>14.4</v>
      </c>
      <c r="K88" s="116">
        <v>13.6</v>
      </c>
      <c r="L88" s="116">
        <v>12.8</v>
      </c>
      <c r="M88" s="116">
        <v>3.3</v>
      </c>
    </row>
    <row r="89" spans="1:13" ht="56.25">
      <c r="A89" s="19">
        <v>59</v>
      </c>
      <c r="B89" s="110" t="s">
        <v>117</v>
      </c>
      <c r="C89" s="50"/>
      <c r="D89" s="50"/>
      <c r="E89" s="118">
        <v>16.3</v>
      </c>
      <c r="F89" s="118"/>
      <c r="G89" s="118"/>
      <c r="H89" s="118"/>
      <c r="I89" s="118"/>
      <c r="J89" s="118"/>
      <c r="K89" s="116"/>
      <c r="L89" s="116"/>
      <c r="M89" s="116"/>
    </row>
    <row r="91" ht="15.75">
      <c r="A91" s="52"/>
    </row>
    <row r="92" spans="1:10" ht="12.75" customHeight="1">
      <c r="A92" s="175"/>
      <c r="B92" s="176"/>
      <c r="C92" s="176"/>
      <c r="D92" s="176"/>
      <c r="E92" s="176"/>
      <c r="F92" s="176"/>
      <c r="G92" s="176"/>
      <c r="H92" s="176"/>
      <c r="I92" s="176"/>
      <c r="J92" s="176"/>
    </row>
    <row r="93" ht="15.75">
      <c r="A93" s="52"/>
    </row>
    <row r="94" spans="1:10" ht="63.75" customHeight="1">
      <c r="A94" s="175"/>
      <c r="B94" s="176"/>
      <c r="C94" s="176"/>
      <c r="D94" s="176"/>
      <c r="E94" s="176"/>
      <c r="F94" s="176"/>
      <c r="G94" s="176"/>
      <c r="H94" s="176"/>
      <c r="I94" s="176"/>
      <c r="J94" s="176"/>
    </row>
    <row r="95" ht="15.75">
      <c r="A95" s="52"/>
    </row>
    <row r="96" ht="15.75">
      <c r="A96" s="52"/>
    </row>
    <row r="97" spans="8:11" ht="12.75">
      <c r="H97" s="53"/>
      <c r="I97" s="53"/>
      <c r="J97" s="53"/>
      <c r="K97" s="20"/>
    </row>
    <row r="98" spans="8:11" ht="25.5" customHeight="1">
      <c r="H98" s="177" t="s">
        <v>118</v>
      </c>
      <c r="I98" s="177"/>
      <c r="J98" s="177"/>
      <c r="K98" s="54"/>
    </row>
  </sheetData>
  <mergeCells count="8">
    <mergeCell ref="A92:J92"/>
    <mergeCell ref="A94:J94"/>
    <mergeCell ref="H98:J98"/>
    <mergeCell ref="A6:J6"/>
    <mergeCell ref="A8:A9"/>
    <mergeCell ref="B8:B9"/>
    <mergeCell ref="C8:D8"/>
    <mergeCell ref="E8:J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5" sqref="B5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39" customFormat="1" ht="12">
      <c r="I1" s="39" t="s">
        <v>178</v>
      </c>
    </row>
    <row r="2" s="39" customFormat="1" ht="12">
      <c r="I2" s="39" t="s">
        <v>157</v>
      </c>
    </row>
    <row r="3" s="39" customFormat="1" ht="12">
      <c r="I3" s="39" t="s">
        <v>179</v>
      </c>
    </row>
    <row r="4" s="39" customFormat="1" ht="12">
      <c r="I4" s="39" t="s">
        <v>180</v>
      </c>
    </row>
    <row r="6" spans="1:10" ht="15.75" customHeight="1">
      <c r="A6" s="183" t="s">
        <v>181</v>
      </c>
      <c r="B6" s="183"/>
      <c r="C6" s="183"/>
      <c r="D6" s="183"/>
      <c r="E6" s="183"/>
      <c r="F6" s="183"/>
      <c r="G6" s="183"/>
      <c r="H6" s="183"/>
      <c r="I6" s="183"/>
      <c r="J6" s="183"/>
    </row>
    <row r="8" spans="9:10" ht="15.75">
      <c r="I8" s="2"/>
      <c r="J8" s="2" t="s">
        <v>1</v>
      </c>
    </row>
    <row r="9" spans="1:10" s="105" customFormat="1" ht="16.5" customHeight="1">
      <c r="A9" s="166" t="s">
        <v>0</v>
      </c>
      <c r="B9" s="166" t="s">
        <v>182</v>
      </c>
      <c r="C9" s="166" t="s">
        <v>163</v>
      </c>
      <c r="D9" s="169" t="s">
        <v>183</v>
      </c>
      <c r="E9" s="166" t="s">
        <v>10</v>
      </c>
      <c r="F9" s="96" t="s">
        <v>184</v>
      </c>
      <c r="G9" s="166" t="s">
        <v>4</v>
      </c>
      <c r="H9" s="166" t="s">
        <v>184</v>
      </c>
      <c r="I9" s="166"/>
      <c r="J9" s="169" t="s">
        <v>185</v>
      </c>
    </row>
    <row r="10" spans="1:10" s="15" customFormat="1" ht="51">
      <c r="A10" s="166"/>
      <c r="B10" s="166"/>
      <c r="C10" s="166"/>
      <c r="D10" s="171"/>
      <c r="E10" s="166"/>
      <c r="F10" s="14" t="s">
        <v>186</v>
      </c>
      <c r="G10" s="166"/>
      <c r="H10" s="14" t="s">
        <v>187</v>
      </c>
      <c r="I10" s="14" t="s">
        <v>188</v>
      </c>
      <c r="J10" s="171"/>
    </row>
    <row r="11" spans="1:10" s="11" customFormat="1" ht="11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8</v>
      </c>
      <c r="H11" s="10">
        <v>9</v>
      </c>
      <c r="I11" s="10">
        <v>11</v>
      </c>
      <c r="J11" s="10">
        <v>12</v>
      </c>
    </row>
    <row r="12" spans="1:10" ht="39">
      <c r="A12" s="29" t="s">
        <v>12</v>
      </c>
      <c r="B12" s="12" t="s">
        <v>189</v>
      </c>
      <c r="C12" s="12" t="s">
        <v>190</v>
      </c>
      <c r="D12" s="87">
        <v>48276</v>
      </c>
      <c r="E12" s="29">
        <v>30500</v>
      </c>
      <c r="F12" s="29"/>
      <c r="G12" s="87">
        <v>50500</v>
      </c>
      <c r="H12" s="29"/>
      <c r="I12" s="29"/>
      <c r="J12" s="87">
        <v>28276</v>
      </c>
    </row>
    <row r="13" spans="1:10" ht="15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5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.75">
      <c r="A16" s="181" t="s">
        <v>30</v>
      </c>
      <c r="B16" s="182"/>
      <c r="C16" s="19"/>
      <c r="D16" s="49">
        <v>48276</v>
      </c>
      <c r="E16" s="49">
        <v>30500</v>
      </c>
      <c r="F16" s="19"/>
      <c r="G16" s="49">
        <v>50500</v>
      </c>
      <c r="H16" s="19"/>
      <c r="I16" s="19"/>
      <c r="J16" s="49">
        <v>28276</v>
      </c>
    </row>
    <row r="17" spans="1:10" ht="15.75">
      <c r="A17" s="29"/>
      <c r="B17" s="12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5.75">
      <c r="A20" s="181"/>
      <c r="B20" s="182"/>
      <c r="C20" s="19"/>
      <c r="D20" s="19"/>
      <c r="E20" s="19"/>
      <c r="F20" s="19"/>
      <c r="G20" s="19"/>
      <c r="H20" s="19"/>
      <c r="I20" s="19"/>
      <c r="J20" s="19"/>
    </row>
    <row r="21" spans="1:10" ht="15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.75">
      <c r="A24" s="20"/>
      <c r="B24" s="20"/>
      <c r="C24" s="20"/>
      <c r="D24" s="20"/>
      <c r="E24" s="20"/>
      <c r="F24" s="20"/>
      <c r="G24" s="20"/>
      <c r="H24" s="20"/>
      <c r="I24" s="3"/>
      <c r="J24" s="20"/>
    </row>
    <row r="25" spans="1:10" ht="15.75">
      <c r="A25" s="20"/>
      <c r="B25" s="20"/>
      <c r="C25" s="20"/>
      <c r="D25" s="20"/>
      <c r="E25" s="20"/>
      <c r="F25" s="20"/>
      <c r="G25" s="20"/>
      <c r="H25" s="20"/>
      <c r="I25" s="3"/>
      <c r="J25" s="20"/>
    </row>
  </sheetData>
  <mergeCells count="11">
    <mergeCell ref="H9:I9"/>
    <mergeCell ref="J9:J10"/>
    <mergeCell ref="A16:B16"/>
    <mergeCell ref="A20:B20"/>
    <mergeCell ref="A6:J6"/>
    <mergeCell ref="A9:A10"/>
    <mergeCell ref="B9:B10"/>
    <mergeCell ref="C9:C10"/>
    <mergeCell ref="D9:D10"/>
    <mergeCell ref="E9:E10"/>
    <mergeCell ref="G9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I12" sqref="I12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39" customFormat="1" ht="12">
      <c r="E1" s="39" t="s">
        <v>160</v>
      </c>
    </row>
    <row r="2" spans="3:5" s="39" customFormat="1" ht="12">
      <c r="C2" s="37"/>
      <c r="D2" s="37"/>
      <c r="E2" s="39" t="s">
        <v>157</v>
      </c>
    </row>
    <row r="3" s="39" customFormat="1" ht="12">
      <c r="E3" s="39" t="s">
        <v>161</v>
      </c>
    </row>
    <row r="4" s="39" customFormat="1" ht="12">
      <c r="E4" s="39" t="s">
        <v>159</v>
      </c>
    </row>
    <row r="5" ht="15.75" customHeight="1"/>
    <row r="6" spans="1:7" ht="15.75">
      <c r="A6" s="137" t="s">
        <v>162</v>
      </c>
      <c r="B6" s="137"/>
      <c r="C6" s="137"/>
      <c r="D6" s="137"/>
      <c r="E6" s="137"/>
      <c r="F6" s="137"/>
      <c r="G6" s="137"/>
    </row>
    <row r="8" spans="6:7" ht="15.75">
      <c r="F8" s="2"/>
      <c r="G8" s="2" t="s">
        <v>1</v>
      </c>
    </row>
    <row r="9" spans="1:7" s="97" customFormat="1" ht="68.25" customHeight="1">
      <c r="A9" s="14" t="s">
        <v>0</v>
      </c>
      <c r="B9" s="14" t="s">
        <v>163</v>
      </c>
      <c r="C9" s="95" t="s">
        <v>164</v>
      </c>
      <c r="D9" s="95" t="s">
        <v>165</v>
      </c>
      <c r="E9" s="14" t="s">
        <v>166</v>
      </c>
      <c r="F9" s="14" t="s">
        <v>167</v>
      </c>
      <c r="G9" s="95" t="s">
        <v>168</v>
      </c>
    </row>
    <row r="10" spans="1:7" s="11" customFormat="1" ht="11.25" customHeight="1">
      <c r="A10" s="10">
        <v>1</v>
      </c>
      <c r="B10" s="10">
        <v>2</v>
      </c>
      <c r="C10" s="10">
        <v>3</v>
      </c>
      <c r="D10" s="14">
        <v>4</v>
      </c>
      <c r="E10" s="10">
        <v>5</v>
      </c>
      <c r="F10" s="10">
        <v>6</v>
      </c>
      <c r="G10" s="10">
        <v>7</v>
      </c>
    </row>
    <row r="11" spans="1:7" ht="15.75">
      <c r="A11" s="4">
        <v>1</v>
      </c>
      <c r="B11" s="4">
        <v>801</v>
      </c>
      <c r="C11" s="4" t="s">
        <v>169</v>
      </c>
      <c r="D11" s="85">
        <v>31901</v>
      </c>
      <c r="E11" s="85">
        <v>95000</v>
      </c>
      <c r="F11" s="85">
        <v>121000</v>
      </c>
      <c r="G11" s="85">
        <v>5901</v>
      </c>
    </row>
    <row r="12" spans="1:7" ht="31.5">
      <c r="A12" s="4"/>
      <c r="B12" s="98">
        <v>80195</v>
      </c>
      <c r="C12" s="84" t="s">
        <v>170</v>
      </c>
      <c r="D12" s="85">
        <v>31901</v>
      </c>
      <c r="E12" s="85">
        <v>95000</v>
      </c>
      <c r="F12" s="85">
        <v>121000</v>
      </c>
      <c r="G12" s="85">
        <v>5901</v>
      </c>
    </row>
    <row r="13" spans="1:7" ht="15.75">
      <c r="A13" s="4">
        <v>2</v>
      </c>
      <c r="B13" s="99">
        <v>852</v>
      </c>
      <c r="C13" s="84" t="s">
        <v>171</v>
      </c>
      <c r="D13" s="85">
        <v>2975</v>
      </c>
      <c r="E13" s="85">
        <v>30000</v>
      </c>
      <c r="F13" s="85">
        <v>29975</v>
      </c>
      <c r="G13" s="85">
        <v>3000</v>
      </c>
    </row>
    <row r="14" spans="1:7" ht="31.5">
      <c r="A14" s="4"/>
      <c r="B14" s="98">
        <v>85202</v>
      </c>
      <c r="C14" s="84" t="s">
        <v>172</v>
      </c>
      <c r="D14" s="85">
        <v>2975</v>
      </c>
      <c r="E14" s="85">
        <v>30000</v>
      </c>
      <c r="F14" s="85">
        <v>29975</v>
      </c>
      <c r="G14" s="85">
        <v>3000</v>
      </c>
    </row>
    <row r="15" spans="1:7" ht="31.5">
      <c r="A15" s="4">
        <v>3</v>
      </c>
      <c r="B15" s="98">
        <v>854</v>
      </c>
      <c r="C15" s="84" t="s">
        <v>173</v>
      </c>
      <c r="D15" s="85">
        <v>94909</v>
      </c>
      <c r="E15" s="85">
        <v>281720</v>
      </c>
      <c r="F15" s="85">
        <v>291720</v>
      </c>
      <c r="G15" s="85">
        <v>84909</v>
      </c>
    </row>
    <row r="16" spans="1:7" ht="15.75">
      <c r="A16" s="5"/>
      <c r="B16" s="100">
        <v>85410</v>
      </c>
      <c r="C16" s="101" t="s">
        <v>174</v>
      </c>
      <c r="D16" s="21">
        <v>141215</v>
      </c>
      <c r="E16" s="21">
        <v>281720</v>
      </c>
      <c r="F16" s="21">
        <v>349720</v>
      </c>
      <c r="G16" s="21">
        <v>73215</v>
      </c>
    </row>
    <row r="17" spans="1:7" ht="15.75">
      <c r="A17" s="4"/>
      <c r="B17" s="98"/>
      <c r="C17" s="6" t="s">
        <v>175</v>
      </c>
      <c r="D17" s="102">
        <v>77609</v>
      </c>
      <c r="E17" s="24">
        <v>135000</v>
      </c>
      <c r="F17" s="24">
        <v>170000</v>
      </c>
      <c r="G17" s="24">
        <v>42609</v>
      </c>
    </row>
    <row r="18" spans="1:7" ht="15.75">
      <c r="A18" s="5"/>
      <c r="B18" s="98"/>
      <c r="C18" s="4" t="s">
        <v>176</v>
      </c>
      <c r="D18" s="85">
        <v>63606</v>
      </c>
      <c r="E18" s="85">
        <v>146720</v>
      </c>
      <c r="F18" s="85">
        <v>179720</v>
      </c>
      <c r="G18" s="85">
        <v>30606</v>
      </c>
    </row>
    <row r="19" spans="1:7" ht="15.75">
      <c r="A19" s="4"/>
      <c r="B19" s="98"/>
      <c r="C19" s="4" t="s">
        <v>177</v>
      </c>
      <c r="D19" s="85">
        <v>129785</v>
      </c>
      <c r="E19" s="85">
        <v>406720</v>
      </c>
      <c r="F19" s="85">
        <v>500695</v>
      </c>
      <c r="G19" s="85">
        <v>93810</v>
      </c>
    </row>
    <row r="20" spans="1:7" ht="15.75">
      <c r="A20" s="38"/>
      <c r="B20" s="103"/>
      <c r="C20" s="38"/>
      <c r="D20" s="38"/>
      <c r="E20" s="38"/>
      <c r="F20" s="38"/>
      <c r="G20" s="38"/>
    </row>
    <row r="21" spans="1:7" ht="15.75">
      <c r="A21" s="38"/>
      <c r="B21" s="103"/>
      <c r="C21" s="38"/>
      <c r="D21" s="38"/>
      <c r="E21" s="38"/>
      <c r="F21" s="38"/>
      <c r="G21" s="38"/>
    </row>
    <row r="22" spans="1:7" ht="15.75">
      <c r="A22" s="38"/>
      <c r="B22" s="103"/>
      <c r="C22" s="38"/>
      <c r="D22" s="38"/>
      <c r="E22" s="38"/>
      <c r="F22" s="38"/>
      <c r="G22" s="38"/>
    </row>
    <row r="23" spans="1:7" ht="15.75">
      <c r="A23" s="38"/>
      <c r="B23" s="103"/>
      <c r="C23" s="38"/>
      <c r="D23" s="38"/>
      <c r="E23" s="38"/>
      <c r="F23" s="38"/>
      <c r="G23" s="38"/>
    </row>
    <row r="24" spans="1:7" ht="15.75">
      <c r="A24" s="38"/>
      <c r="B24" s="103"/>
      <c r="C24" s="38"/>
      <c r="D24" s="38"/>
      <c r="E24" s="38"/>
      <c r="F24" s="38"/>
      <c r="G24" s="38"/>
    </row>
    <row r="25" spans="1:7" ht="15.75">
      <c r="A25" s="38"/>
      <c r="B25" s="103"/>
      <c r="C25" s="38"/>
      <c r="D25" s="38"/>
      <c r="E25" s="38"/>
      <c r="F25" s="38"/>
      <c r="G25" s="38"/>
    </row>
    <row r="26" spans="1:7" ht="15.75">
      <c r="A26" s="38"/>
      <c r="B26" s="103"/>
      <c r="C26" s="38"/>
      <c r="D26" s="38"/>
      <c r="E26" s="38"/>
      <c r="F26" s="38"/>
      <c r="G26" s="38"/>
    </row>
    <row r="27" ht="15.75">
      <c r="B27" s="104"/>
    </row>
    <row r="28" ht="15.75">
      <c r="E28" s="3"/>
    </row>
    <row r="29" ht="15.75">
      <c r="E29" s="3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sowczarek</cp:lastModifiedBy>
  <cp:lastPrinted>2006-02-07T07:44:40Z</cp:lastPrinted>
  <dcterms:created xsi:type="dcterms:W3CDTF">2000-10-09T19:11:55Z</dcterms:created>
  <dcterms:modified xsi:type="dcterms:W3CDTF">2006-03-02T06:44:51Z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