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<sst xmlns="http://schemas.openxmlformats.org/spreadsheetml/2006/main" count="92" uniqueCount="77">
  <si>
    <t>Lp.</t>
  </si>
  <si>
    <t>Podstawa</t>
  </si>
  <si>
    <t>Opis</t>
  </si>
  <si>
    <t>Jedn.obm.</t>
  </si>
  <si>
    <t>Ilość</t>
  </si>
  <si>
    <t>Cena jedn.</t>
  </si>
  <si>
    <t>Wartość</t>
  </si>
  <si>
    <t>Roboty rozbiórkowe i demontażowe</t>
  </si>
  <si>
    <t>1 d.1</t>
  </si>
  <si>
    <t>KNR-W 4-01 0518-06</t>
  </si>
  <si>
    <t>Rozbiórka pokrycia z papy na dachach betonowych - pierwsza warstwa</t>
  </si>
  <si>
    <t>m2</t>
  </si>
  <si>
    <t>2 d.1</t>
  </si>
  <si>
    <t>KNR-W 4-01 0518-07</t>
  </si>
  <si>
    <t>Rozbiórka pokrycia z papy na dachach betonowych - następna warstwa</t>
  </si>
  <si>
    <t>3 d.1</t>
  </si>
  <si>
    <t>KNR-W 4-01 0545-04</t>
  </si>
  <si>
    <t>Rozebranie rynny z blachy nie nadającej się do użytku</t>
  </si>
  <si>
    <t>m</t>
  </si>
  <si>
    <t>4 d.1</t>
  </si>
  <si>
    <t>KNR-W 4-01 0545-06</t>
  </si>
  <si>
    <t>Rozebranie rury spustowej z blachy nie nadającej się do użytku</t>
  </si>
  <si>
    <t>5 d.1</t>
  </si>
  <si>
    <t>KNR-W 4-01 0545-08</t>
  </si>
  <si>
    <t>Rozebranie obróbek murów ogniowych, okapów, kołnierzy, gzymsów itp. z blachy nie nadającej się do użytku  Uwaga w tym wyłaz dachowy</t>
  </si>
  <si>
    <t>6 d.1</t>
  </si>
  <si>
    <t>KNR-W 4-01 0349-01</t>
  </si>
  <si>
    <t>m3</t>
  </si>
  <si>
    <t>7 d.1</t>
  </si>
  <si>
    <t>KNR-W 4-02 0229-08 analogia</t>
  </si>
  <si>
    <t>Demontaż rurociągu z PVC o śr. 75-110 mm na ścianach budynku - demontaż pionów kanalizacyjnych ponad połacią dachową</t>
  </si>
  <si>
    <t>8 d.1</t>
  </si>
  <si>
    <t>KNNR 9 0603-04</t>
  </si>
  <si>
    <t>Demontaż przewodów wyrównawczych mocowanych na wspornikach lub uchwytach</t>
  </si>
  <si>
    <t>Razem dział Roboty rozbiórkowe i demontażowe</t>
  </si>
  <si>
    <t>Pokrycie dachu</t>
  </si>
  <si>
    <t>9 d.2</t>
  </si>
  <si>
    <t>KNR-W 4-01 0803-01 analogia</t>
  </si>
  <si>
    <t>Uzupełnienie posadzki cementowej o powierzchni 1.0-5.0 m2 w jednym miejscu z zatarciem na ostro - zagruntowanie i wyrównanie stropodachu pod styropapę. Przyjęto grubość 1cm na całości. Krotność = 0,3</t>
  </si>
  <si>
    <t>10 d.2</t>
  </si>
  <si>
    <t>KNR-W 2-02 0608-02 analogia</t>
  </si>
  <si>
    <t>Izolacje cieplne i przeciwdźwiękowe z płyt styropianowych poziome na wierzchu konstrukcji na zaprawie - styropapa grubości 12cm klejona do dachu</t>
  </si>
  <si>
    <t>11 d.2</t>
  </si>
  <si>
    <t>KNR-W 2-02 0504-01</t>
  </si>
  <si>
    <t>Pokrycie dachów papą termozgrzewalną jednowarstwowe - na styropapie</t>
  </si>
  <si>
    <t>12 d.2</t>
  </si>
  <si>
    <t>KNR-W 2-02 0514-01</t>
  </si>
  <si>
    <t>Obróbki przy szerokości w rozwinięciu do 25 cm - z blachy stalowej ocynkowanej - kominy i wyłaz dachowy</t>
  </si>
  <si>
    <t>13 d.2</t>
  </si>
  <si>
    <t>KNR-W 2-02 0514-02</t>
  </si>
  <si>
    <t>Obróbki przy szerokości w rozwinięciu ponad 25 cm - z blachy stalowej ocynkowanej - gzymsy</t>
  </si>
  <si>
    <t>14 d.2</t>
  </si>
  <si>
    <t>KNR-W 2-02 0519-04</t>
  </si>
  <si>
    <t>Rynny dachowe półokrągłe o śr. 15 cm - z blachy stalowej ocynkowanej</t>
  </si>
  <si>
    <t>15 d.2</t>
  </si>
  <si>
    <t>KNR-W 2-02 0526-03</t>
  </si>
  <si>
    <t>Rury spustowe okrągłe o śr. 12 cm - z blachy stalowej ocynkowanej</t>
  </si>
  <si>
    <t>16 d.2</t>
  </si>
  <si>
    <t>KNR-W 2-02 0533-01</t>
  </si>
  <si>
    <t>Nasady wentylacyjne blaszane o średnicy wlotu do 20 cm</t>
  </si>
  <si>
    <t>szt.</t>
  </si>
  <si>
    <t>17 d.2</t>
  </si>
  <si>
    <t>KNR-W 2-02 0128-01</t>
  </si>
  <si>
    <t>Wieloprzewodowe kominy wolno stojące z cegieł o przekroju przewodu 1/2x1/2 ceg.  UWAGA w cenę wliczyć zabezpieczenie przeciw ptakom z siatki stalowej zabezpieczonej antykorozyjnie</t>
  </si>
  <si>
    <t>18 d.2</t>
  </si>
  <si>
    <t>KNR-W 5-08 0604-04 analogia</t>
  </si>
  <si>
    <t>Montaż zwodów poziomych instalacji odgromowej nienaprężanych z pręta o średnicy do 10 mm na dachu płaskim na wspornikach klejonych - montaż instalacji odgromowej wraz z wspornikami klejonymi</t>
  </si>
  <si>
    <t>19 d.2</t>
  </si>
  <si>
    <t>KNR 2-02 1016-01 analogia</t>
  </si>
  <si>
    <t>Ościeżnice drzwiowe stalowe dwukrotnie malowane na budowie FD1 dla drzwi wewnątrzlokalowych wbudowane w trakcie wznoszenia ścian - montaż wyłazu dachowego</t>
  </si>
  <si>
    <t>Razem dział Pokrycie dachu</t>
  </si>
  <si>
    <t>RAZEM (netto)</t>
  </si>
  <si>
    <t>PODATEK VAT (23%)</t>
  </si>
  <si>
    <t>RAZEM (brutto)</t>
  </si>
  <si>
    <t>KOSZTORYS OFERTOWY</t>
  </si>
  <si>
    <t xml:space="preserve">Docieplenie stropodachu na budynku ZDP we Włoszczowie </t>
  </si>
  <si>
    <t>Rozebranie kominów wolnostojących - kominy ponad połacią dachową 0,65*0,42*0,8*2+0,95*0,42*0,8 = 0,756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</si>
</sst>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3" xfId="15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workbookViewId="0" topLeftCell="A1">
      <selection activeCell="E8" sqref="E8"/>
    </sheetView>
  </sheetViews>
  <sheetFormatPr defaultColWidth="9.140625" defaultRowHeight="12.75"/>
  <cols>
    <col min="2" max="2" width="22.7109375" style="3" customWidth="1"/>
    <col min="3" max="3" width="31.421875" style="3" customWidth="1"/>
    <col min="4" max="4" width="13.28125" style="0" bestFit="1" customWidth="1"/>
    <col min="5" max="5" width="9.00390625" style="0" bestFit="1" customWidth="1"/>
    <col min="6" max="6" width="10.140625" style="0" customWidth="1"/>
    <col min="7" max="7" width="12.140625" style="0" customWidth="1"/>
  </cols>
  <sheetData>
    <row r="1" spans="1:7" s="10" customFormat="1" ht="12.75">
      <c r="A1" s="7"/>
      <c r="B1" s="8"/>
      <c r="C1" s="8"/>
      <c r="D1" s="21"/>
      <c r="E1" s="21"/>
      <c r="F1" s="21"/>
      <c r="G1" s="21"/>
    </row>
    <row r="2" spans="1:7" s="6" customFormat="1" ht="18.75" customHeight="1">
      <c r="A2" s="22" t="s">
        <v>74</v>
      </c>
      <c r="B2" s="23"/>
      <c r="C2" s="23"/>
      <c r="D2" s="23"/>
      <c r="E2" s="23"/>
      <c r="F2" s="23"/>
      <c r="G2" s="24"/>
    </row>
    <row r="3" spans="1:7" ht="12.75">
      <c r="A3" s="25" t="s">
        <v>75</v>
      </c>
      <c r="B3" s="26"/>
      <c r="C3" s="26"/>
      <c r="D3" s="26"/>
      <c r="E3" s="26"/>
      <c r="F3" s="26"/>
      <c r="G3" s="27"/>
    </row>
    <row r="4" spans="1:7" ht="14.25" customHeight="1">
      <c r="A4" s="28"/>
      <c r="B4" s="21"/>
      <c r="C4" s="21"/>
      <c r="D4" s="21"/>
      <c r="E4" s="21"/>
      <c r="F4" s="21"/>
      <c r="G4" s="29"/>
    </row>
    <row r="5" spans="1:7" ht="14.25" customHeight="1">
      <c r="A5" s="36"/>
      <c r="B5" s="9"/>
      <c r="C5" s="9"/>
      <c r="D5" s="9"/>
      <c r="E5" s="9"/>
      <c r="F5" s="9"/>
      <c r="G5" s="11"/>
    </row>
    <row r="6" spans="1:7" ht="12.75">
      <c r="A6" s="1" t="s">
        <v>0</v>
      </c>
      <c r="B6" s="31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s="6" customFormat="1" ht="25.5">
      <c r="A7" s="4">
        <v>1</v>
      </c>
      <c r="B7" s="32" t="s">
        <v>7</v>
      </c>
      <c r="C7" s="5"/>
      <c r="D7" s="4"/>
      <c r="E7" s="4"/>
      <c r="F7" s="4"/>
      <c r="G7" s="4"/>
    </row>
    <row r="8" spans="1:7" ht="38.25">
      <c r="A8" s="12" t="s">
        <v>8</v>
      </c>
      <c r="B8" s="33" t="s">
        <v>9</v>
      </c>
      <c r="C8" s="15" t="s">
        <v>10</v>
      </c>
      <c r="D8" s="12" t="s">
        <v>11</v>
      </c>
      <c r="E8" s="12">
        <v>177.12</v>
      </c>
      <c r="F8" s="12"/>
      <c r="G8" s="12"/>
    </row>
    <row r="9" spans="1:7" ht="38.25">
      <c r="A9" s="12" t="s">
        <v>12</v>
      </c>
      <c r="B9" s="33" t="s">
        <v>13</v>
      </c>
      <c r="C9" s="15" t="s">
        <v>14</v>
      </c>
      <c r="D9" s="12" t="s">
        <v>11</v>
      </c>
      <c r="E9" s="12">
        <v>177.12</v>
      </c>
      <c r="F9" s="12"/>
      <c r="G9" s="12"/>
    </row>
    <row r="10" spans="1:7" ht="25.5">
      <c r="A10" s="13" t="s">
        <v>15</v>
      </c>
      <c r="B10" s="34" t="s">
        <v>16</v>
      </c>
      <c r="C10" s="14" t="s">
        <v>17</v>
      </c>
      <c r="D10" s="13" t="s">
        <v>18</v>
      </c>
      <c r="E10" s="13">
        <v>33</v>
      </c>
      <c r="F10" s="13"/>
      <c r="G10" s="13"/>
    </row>
    <row r="11" spans="1:7" ht="25.5">
      <c r="A11" s="13" t="s">
        <v>19</v>
      </c>
      <c r="B11" s="34" t="s">
        <v>20</v>
      </c>
      <c r="C11" s="14" t="s">
        <v>21</v>
      </c>
      <c r="D11" s="13" t="s">
        <v>18</v>
      </c>
      <c r="E11" s="13">
        <v>27.6</v>
      </c>
      <c r="F11" s="13"/>
      <c r="G11" s="13"/>
    </row>
    <row r="12" spans="1:7" ht="63.75">
      <c r="A12" s="13" t="s">
        <v>22</v>
      </c>
      <c r="B12" s="34" t="s">
        <v>23</v>
      </c>
      <c r="C12" s="14" t="s">
        <v>24</v>
      </c>
      <c r="D12" s="13" t="s">
        <v>11</v>
      </c>
      <c r="E12" s="13">
        <v>21.8</v>
      </c>
      <c r="F12" s="13"/>
      <c r="G12" s="13"/>
    </row>
    <row r="13" spans="1:7" ht="63.75">
      <c r="A13" s="13" t="s">
        <v>25</v>
      </c>
      <c r="B13" s="34" t="s">
        <v>26</v>
      </c>
      <c r="C13" s="14" t="s">
        <v>76</v>
      </c>
      <c r="D13" s="13" t="s">
        <v>27</v>
      </c>
      <c r="E13" s="14">
        <v>0.756</v>
      </c>
      <c r="F13" s="13"/>
      <c r="G13" s="13"/>
    </row>
    <row r="14" spans="1:7" ht="51">
      <c r="A14" s="13" t="s">
        <v>28</v>
      </c>
      <c r="B14" s="34" t="s">
        <v>29</v>
      </c>
      <c r="C14" s="14" t="s">
        <v>30</v>
      </c>
      <c r="D14" s="13" t="s">
        <v>18</v>
      </c>
      <c r="E14" s="13">
        <v>0.8</v>
      </c>
      <c r="F14" s="13"/>
      <c r="G14" s="13"/>
    </row>
    <row r="15" spans="1:7" ht="38.25">
      <c r="A15" s="13" t="s">
        <v>31</v>
      </c>
      <c r="B15" s="34" t="s">
        <v>32</v>
      </c>
      <c r="C15" s="14" t="s">
        <v>33</v>
      </c>
      <c r="D15" s="13" t="s">
        <v>18</v>
      </c>
      <c r="E15" s="13">
        <v>81.6</v>
      </c>
      <c r="F15" s="13"/>
      <c r="G15" s="13"/>
    </row>
    <row r="16" spans="1:7" ht="12.75">
      <c r="A16" s="1"/>
      <c r="B16" s="35" t="s">
        <v>34</v>
      </c>
      <c r="C16" s="30"/>
      <c r="D16" s="1"/>
      <c r="E16" s="1"/>
      <c r="F16" s="1"/>
      <c r="G16" s="4">
        <f>SUM(G8:G15)</f>
        <v>0</v>
      </c>
    </row>
    <row r="17" spans="1:7" s="6" customFormat="1" ht="12.75">
      <c r="A17" s="4">
        <v>2</v>
      </c>
      <c r="B17" s="32" t="s">
        <v>35</v>
      </c>
      <c r="C17" s="5"/>
      <c r="D17" s="4"/>
      <c r="E17" s="4"/>
      <c r="F17" s="4"/>
      <c r="G17" s="4"/>
    </row>
    <row r="18" spans="1:7" ht="89.25">
      <c r="A18" s="12" t="s">
        <v>36</v>
      </c>
      <c r="B18" s="33" t="s">
        <v>37</v>
      </c>
      <c r="C18" s="15" t="s">
        <v>38</v>
      </c>
      <c r="D18" s="12" t="s">
        <v>11</v>
      </c>
      <c r="E18" s="12">
        <v>177.18</v>
      </c>
      <c r="F18" s="12"/>
      <c r="G18" s="12"/>
    </row>
    <row r="19" spans="1:7" ht="63.75">
      <c r="A19" s="12" t="s">
        <v>39</v>
      </c>
      <c r="B19" s="33" t="s">
        <v>40</v>
      </c>
      <c r="C19" s="15" t="s">
        <v>41</v>
      </c>
      <c r="D19" s="12" t="s">
        <v>11</v>
      </c>
      <c r="E19" s="12">
        <v>177.18</v>
      </c>
      <c r="F19" s="12"/>
      <c r="G19" s="12"/>
    </row>
    <row r="20" spans="1:7" ht="38.25">
      <c r="A20" s="12" t="s">
        <v>42</v>
      </c>
      <c r="B20" s="33" t="s">
        <v>43</v>
      </c>
      <c r="C20" s="15" t="s">
        <v>44</v>
      </c>
      <c r="D20" s="12" t="s">
        <v>11</v>
      </c>
      <c r="E20" s="12">
        <v>177.18</v>
      </c>
      <c r="F20" s="12"/>
      <c r="G20" s="12"/>
    </row>
    <row r="21" spans="1:7" ht="51">
      <c r="A21" s="12" t="s">
        <v>45</v>
      </c>
      <c r="B21" s="33" t="s">
        <v>46</v>
      </c>
      <c r="C21" s="15" t="s">
        <v>47</v>
      </c>
      <c r="D21" s="12" t="s">
        <v>11</v>
      </c>
      <c r="E21" s="12">
        <v>0.9</v>
      </c>
      <c r="F21" s="12"/>
      <c r="G21" s="12"/>
    </row>
    <row r="22" spans="1:7" ht="38.25">
      <c r="A22" s="12" t="s">
        <v>48</v>
      </c>
      <c r="B22" s="33" t="s">
        <v>49</v>
      </c>
      <c r="C22" s="15" t="s">
        <v>50</v>
      </c>
      <c r="D22" s="12" t="s">
        <v>11</v>
      </c>
      <c r="E22" s="12">
        <v>43.52</v>
      </c>
      <c r="F22" s="12"/>
      <c r="G22" s="12"/>
    </row>
    <row r="23" spans="1:7" ht="38.25">
      <c r="A23" s="13" t="s">
        <v>51</v>
      </c>
      <c r="B23" s="34" t="s">
        <v>52</v>
      </c>
      <c r="C23" s="14" t="s">
        <v>53</v>
      </c>
      <c r="D23" s="13" t="s">
        <v>18</v>
      </c>
      <c r="E23" s="13">
        <v>32.8</v>
      </c>
      <c r="F23" s="13"/>
      <c r="G23" s="13"/>
    </row>
    <row r="24" spans="1:7" ht="25.5">
      <c r="A24" s="13" t="s">
        <v>54</v>
      </c>
      <c r="B24" s="34" t="s">
        <v>55</v>
      </c>
      <c r="C24" s="14" t="s">
        <v>56</v>
      </c>
      <c r="D24" s="13" t="s">
        <v>18</v>
      </c>
      <c r="E24" s="13">
        <v>27.6</v>
      </c>
      <c r="F24" s="13"/>
      <c r="G24" s="13"/>
    </row>
    <row r="25" spans="1:7" ht="25.5">
      <c r="A25" s="13" t="s">
        <v>57</v>
      </c>
      <c r="B25" s="34" t="s">
        <v>58</v>
      </c>
      <c r="C25" s="14" t="s">
        <v>59</v>
      </c>
      <c r="D25" s="13" t="s">
        <v>60</v>
      </c>
      <c r="E25" s="13">
        <v>3</v>
      </c>
      <c r="F25" s="13"/>
      <c r="G25" s="13"/>
    </row>
    <row r="26" spans="1:7" ht="76.5">
      <c r="A26" s="13" t="s">
        <v>61</v>
      </c>
      <c r="B26" s="34" t="s">
        <v>62</v>
      </c>
      <c r="C26" s="14" t="s">
        <v>63</v>
      </c>
      <c r="D26" s="13" t="s">
        <v>27</v>
      </c>
      <c r="E26" s="13">
        <v>0.76</v>
      </c>
      <c r="F26" s="13"/>
      <c r="G26" s="13"/>
    </row>
    <row r="27" spans="1:7" ht="89.25">
      <c r="A27" s="13" t="s">
        <v>64</v>
      </c>
      <c r="B27" s="34" t="s">
        <v>65</v>
      </c>
      <c r="C27" s="14" t="s">
        <v>66</v>
      </c>
      <c r="D27" s="13" t="s">
        <v>18</v>
      </c>
      <c r="E27" s="13">
        <v>81.6</v>
      </c>
      <c r="F27" s="13"/>
      <c r="G27" s="13"/>
    </row>
    <row r="28" spans="1:7" ht="63.75">
      <c r="A28" s="13" t="s">
        <v>67</v>
      </c>
      <c r="B28" s="34" t="s">
        <v>68</v>
      </c>
      <c r="C28" s="14" t="s">
        <v>69</v>
      </c>
      <c r="D28" s="13" t="s">
        <v>60</v>
      </c>
      <c r="E28" s="13">
        <v>1</v>
      </c>
      <c r="F28" s="13"/>
      <c r="G28" s="13"/>
    </row>
    <row r="29" spans="1:7" ht="12.75">
      <c r="A29" s="1"/>
      <c r="B29" s="35" t="s">
        <v>70</v>
      </c>
      <c r="C29" s="30"/>
      <c r="D29" s="1"/>
      <c r="E29" s="1"/>
      <c r="F29" s="1"/>
      <c r="G29" s="4">
        <f>SUM(G18:G28)</f>
        <v>0</v>
      </c>
    </row>
    <row r="31" spans="1:7" ht="18">
      <c r="A31" s="17" t="s">
        <v>71</v>
      </c>
      <c r="B31" s="17"/>
      <c r="C31" s="17"/>
      <c r="D31" s="18">
        <f>G16+G29</f>
        <v>0</v>
      </c>
      <c r="E31" s="19"/>
      <c r="F31" s="19"/>
      <c r="G31" s="20"/>
    </row>
    <row r="32" spans="1:7" ht="18">
      <c r="A32" s="17" t="s">
        <v>72</v>
      </c>
      <c r="B32" s="17"/>
      <c r="C32" s="17"/>
      <c r="D32" s="18">
        <f>D33-D31</f>
        <v>0</v>
      </c>
      <c r="E32" s="19"/>
      <c r="F32" s="19"/>
      <c r="G32" s="20"/>
    </row>
    <row r="33" spans="1:7" ht="18">
      <c r="A33" s="17" t="s">
        <v>73</v>
      </c>
      <c r="B33" s="17"/>
      <c r="C33" s="17"/>
      <c r="D33" s="18">
        <f>D31*1.23</f>
        <v>0</v>
      </c>
      <c r="E33" s="19"/>
      <c r="F33" s="19"/>
      <c r="G33" s="20"/>
    </row>
    <row r="35" ht="12.75">
      <c r="D35" s="16"/>
    </row>
  </sheetData>
  <mergeCells count="11">
    <mergeCell ref="D1:G1"/>
    <mergeCell ref="A2:G2"/>
    <mergeCell ref="A3:G4"/>
    <mergeCell ref="A31:C31"/>
    <mergeCell ref="D31:G31"/>
    <mergeCell ref="B29:C29"/>
    <mergeCell ref="B16:C16"/>
    <mergeCell ref="A32:C32"/>
    <mergeCell ref="D32:G32"/>
    <mergeCell ref="A33:C33"/>
    <mergeCell ref="D33:G3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38"/>
    </sheetView>
  </sheetViews>
  <sheetFormatPr defaultColWidth="9.140625" defaultRowHeight="12.75"/>
  <cols>
    <col min="2" max="5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2014-09-22T08:55:53Z</cp:lastPrinted>
  <dcterms:created xsi:type="dcterms:W3CDTF">2014-09-09T11:17:06Z</dcterms:created>
  <dcterms:modified xsi:type="dcterms:W3CDTF">2014-09-22T13:05:39Z</dcterms:modified>
  <cp:category/>
  <cp:version/>
  <cp:contentType/>
  <cp:contentStatus/>
</cp:coreProperties>
</file>