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Kosztorys uproszczony" sheetId="1" r:id="rId1"/>
  </sheets>
  <definedNames>
    <definedName name="_xlnm.Print_Area" localSheetId="0">'Kosztorys uproszczony'!$B$2:$H$77</definedName>
    <definedName name="_xlnm.Print_Titles" localSheetId="0">'Kosztorys uproszczony'!$2:$6</definedName>
  </definedNames>
  <calcPr fullCalcOnLoad="1"/>
</workbook>
</file>

<file path=xl/sharedStrings.xml><?xml version="1.0" encoding="utf-8"?>
<sst xmlns="http://schemas.openxmlformats.org/spreadsheetml/2006/main" count="138" uniqueCount="111">
  <si>
    <t>PREZBUDOWA DROGI POWIATOWEJ NR 0262T W M. CZOSTKÓW NA ODCINKU OD KM 0+000 DO KM 0+798 - ETAP 2</t>
  </si>
  <si>
    <t>Nr poz.</t>
  </si>
  <si>
    <t>Podstawa</t>
  </si>
  <si>
    <t>Opis robót</t>
  </si>
  <si>
    <t>Jm</t>
  </si>
  <si>
    <t>Ilość</t>
  </si>
  <si>
    <t>1</t>
  </si>
  <si>
    <t>2</t>
  </si>
  <si>
    <t>3</t>
  </si>
  <si>
    <t>4</t>
  </si>
  <si>
    <t>5</t>
  </si>
  <si>
    <t>1. ROBOTY PRZYGOTOWAWCZE</t>
  </si>
  <si>
    <t xml:space="preserve">BCD D-01 01.01.11.01  </t>
  </si>
  <si>
    <t>Odtworzenie trasy i punktów wysokościowych przy liniowych robotach ziemnych w terenie równinnym</t>
  </si>
  <si>
    <t>km</t>
  </si>
  <si>
    <t>BCD D-05 03.11.32.02  dopłata 1,25x</t>
  </si>
  <si>
    <t>Wykonanie frezowania nawierzchni asfaltowych na zimno: średnia grub. warstwy 4 cm, odwiezienie urobku na plac składowania na odl. do 10 km - 5 cm</t>
  </si>
  <si>
    <t>m2</t>
  </si>
  <si>
    <t xml:space="preserve">BCD D-01 02.01.22.02  </t>
  </si>
  <si>
    <t>Karczowanie krzaków i podszycia ilości sztuk krzaków 2000/ha. Wywiezienie i spalenie pozostałości po karczunku.</t>
  </si>
  <si>
    <t>ha</t>
  </si>
  <si>
    <t>2. PODBUDOWY</t>
  </si>
  <si>
    <t>BCD D-04 04.02.21.01  dopłata 0,5x</t>
  </si>
  <si>
    <t>Wykonanie podbudowy z kruszywa łamanego frakcji 0-31,5 mm, warstwa górna, grubość warstwy po zagęszczeniu 8 cm - 4 cm</t>
  </si>
  <si>
    <t xml:space="preserve">BCD D-04 10.01.12.01  </t>
  </si>
  <si>
    <t>Wykonanie podbudowy metodą głębokiego recyklingu na zimno, z mieszanki mineralno-cementowo-emulsyjnej, grubość warstwy po zagęszczeniu 21 cm (bez wyrównania mieszanką)</t>
  </si>
  <si>
    <t>3. NAWIERZCHNIE BITUMICZNE</t>
  </si>
  <si>
    <t>6</t>
  </si>
  <si>
    <t>BCD D-04 03.01.22.04  dopłata 2x</t>
  </si>
  <si>
    <t>Skropienie mechaniczne warstw konstrukcyjnych bitumicznych emulsją asfaltową - 2x</t>
  </si>
  <si>
    <t>7</t>
  </si>
  <si>
    <t xml:space="preserve">BCD D-05 03.05.12.01  </t>
  </si>
  <si>
    <t>Wykonanie warstwy wiążącej z mieszanki mineralno-asfaltowej AC 11 W dowożonej z odl. do 5 km, grubość warstwy po zagęszczeniu 6 cm</t>
  </si>
  <si>
    <t>8</t>
  </si>
  <si>
    <t xml:space="preserve">BCD D-05 03.05.21.05  </t>
  </si>
  <si>
    <t>Wykonanie warstwy ścieralnej z mieszanki mineralno-asfaltowej AC 11 S dowożonej z odl. do 5 km, grubość warstwy po zagęszczeniu 4 cm</t>
  </si>
  <si>
    <t>4. POBOCZA I ZJAZDY Z KRUSZYWA</t>
  </si>
  <si>
    <t>9</t>
  </si>
  <si>
    <t xml:space="preserve">BCD D-04 01.01.21.01  </t>
  </si>
  <si>
    <t>Koryto wykonywane ręcznie na poszerzeniach jezdni lub chodników w gruncie kat. II-IV, głębokość koryta 10 cm</t>
  </si>
  <si>
    <t>10</t>
  </si>
  <si>
    <t xml:space="preserve">BCD D-04 01.01.22.01  </t>
  </si>
  <si>
    <t>Koryto wykonywane ręcznie na poszerzeniach jezdni lub chodników w gruncie kat. II-IV, głębokość koryta 20 cm - przegłebienie na zjazdach</t>
  </si>
  <si>
    <t>11</t>
  </si>
  <si>
    <t xml:space="preserve">BCD D-04 04.02.23.01  </t>
  </si>
  <si>
    <t>Wykonanie podbudowy z kruszywa łamanego frakcji 0-31,5 mm, warstwa górna, grubość warstwy po zagęszczeniu 15 cm</t>
  </si>
  <si>
    <t>12</t>
  </si>
  <si>
    <t xml:space="preserve">BCD D-05 02.01.22.01  </t>
  </si>
  <si>
    <t>Wykonanie nawierzchni z tłucznia kamiennego, warstwa górna, grubość warstwy po zagęszczeniu 10 cm</t>
  </si>
  <si>
    <t>13</t>
  </si>
  <si>
    <t>BCD D-04 04.02.12  dopłata 0,3x</t>
  </si>
  <si>
    <t>Wykonanie podbudowy z kruszywa łamanego - tłucznia kamiennego, warstwa górna, grubość warstwy po zagęszczeniu 10 cm - analogia - wykonanie poboczy z destruktu - wspólczynki 30%</t>
  </si>
  <si>
    <t>5. ODWODNIENIE</t>
  </si>
  <si>
    <t>14</t>
  </si>
  <si>
    <t xml:space="preserve">BCD D-06 02.01.11.02  </t>
  </si>
  <si>
    <t>Ułożenie przepustów rurowych betonowych o średnicy 40 cm pod zjazdami - wrz ze ściankami czołowymi</t>
  </si>
  <si>
    <t>m</t>
  </si>
  <si>
    <t>15</t>
  </si>
  <si>
    <t xml:space="preserve">BCD D-03 07.01.13.01  </t>
  </si>
  <si>
    <t>Oczyszczenie przepustów rurowych o średnicy 80 cm z namułu, grubość namułu do 50% jego średnicy</t>
  </si>
  <si>
    <t>16</t>
  </si>
  <si>
    <t xml:space="preserve">BCD D-06 04.01.21.02  </t>
  </si>
  <si>
    <t>Oczyszczenie rowów z namułu z profilowaniem dna i skarp, grubość namułu 20 cm</t>
  </si>
  <si>
    <t>17</t>
  </si>
  <si>
    <t xml:space="preserve">BCD D-06 01.01.66.02  </t>
  </si>
  <si>
    <t>Umocnienie dna rowów i ścieków płytami prefabrykowanymi ażurowymi 60x40x10 cm (35 kg/szt). Wypełnienie wolnych przestrzeni humusem i obsianie trawą, podsypka piaskowa 5 cm</t>
  </si>
  <si>
    <t>6. ROBOTY WYKOŃCZENIOWE</t>
  </si>
  <si>
    <t>18</t>
  </si>
  <si>
    <t xml:space="preserve">BCD D-06 01.01.21.02  </t>
  </si>
  <si>
    <t>Humusowanie z obsianiem skarp o szerokości do 1 m przy grubości warstwy ziemi urodzajnej (humusu) 5 cm z dowozem ziemi urodzajnej z odl. 5 km</t>
  </si>
  <si>
    <t>7. ORGANIZACJA RUCHU</t>
  </si>
  <si>
    <t>19</t>
  </si>
  <si>
    <t xml:space="preserve">BCD D-01 02.04.83.01  </t>
  </si>
  <si>
    <t>Zdjęcie tarcz znaków drogowych</t>
  </si>
  <si>
    <t>szt</t>
  </si>
  <si>
    <t>20</t>
  </si>
  <si>
    <t xml:space="preserve">BCD D-01 02.04.81.01  </t>
  </si>
  <si>
    <t>Rozebranie słupków do znaków drogowych zamocowanych w podłożu gruntowym</t>
  </si>
  <si>
    <t>21</t>
  </si>
  <si>
    <t xml:space="preserve">BCD D-07 02.01.41.02  </t>
  </si>
  <si>
    <t>Ustawienie słupów z rur stalowych o średnicy 70 mm dla znaków drogowych, wraz z wykonaniem i zasypaniem dołów z ubiciem warstwami</t>
  </si>
  <si>
    <t>22</t>
  </si>
  <si>
    <t xml:space="preserve">BCD D-07 02.01.44.37  </t>
  </si>
  <si>
    <t>Przymocowanie do gotowych słupów tarczy znaków drogowych z blachy ocynkowanej, średnich typ A (trójkątny o boku 900 mm), folia odblaskowa I generacji</t>
  </si>
  <si>
    <t>23</t>
  </si>
  <si>
    <t xml:space="preserve">BCD D-07 02.01.44.52  </t>
  </si>
  <si>
    <t>Przymocowanie do gotowych słupów tarczy znaków drogowych z blachy ocynkowanej, średnich i małych typ D (prostokątny 600x900 mm), folia odblaskowa I generacji</t>
  </si>
  <si>
    <t>24</t>
  </si>
  <si>
    <t xml:space="preserve">BCD D-07 02.01.46.11  </t>
  </si>
  <si>
    <t>Przymocowanie do gotowych słupków tablic znaków drogowych kierunkowych typ E z blachy ocynkowanej, folia odblaskowa I generacji</t>
  </si>
  <si>
    <t>25</t>
  </si>
  <si>
    <t xml:space="preserve">BCD D-07 02.01.46.14  </t>
  </si>
  <si>
    <t>Przymocowanie do gotowych słupków tablic znaków drogowych uzupełniających typ F z blachy aluminiowej, folia odblaskowa I generacji</t>
  </si>
  <si>
    <t>Cena</t>
  </si>
  <si>
    <t>Wartość</t>
  </si>
  <si>
    <t>ROBOTY PRZYGOTOWAWCZE</t>
  </si>
  <si>
    <t>PODBUDOWY</t>
  </si>
  <si>
    <t>NAWIERZCHNIE BITUMICZNE</t>
  </si>
  <si>
    <t>POBOCZA I ZJAZDY Z KRUSZYWA</t>
  </si>
  <si>
    <t>ODWODNIENIE</t>
  </si>
  <si>
    <t>ROBOTY WYKOŃCZENIOWE</t>
  </si>
  <si>
    <t>ORGANIZACJA RUCHU</t>
  </si>
  <si>
    <t>Podatek VAT 23%</t>
  </si>
  <si>
    <t>Ogółem</t>
  </si>
  <si>
    <t>cena: 10,54*1,25</t>
  </si>
  <si>
    <t>cena: 11,86*0,5</t>
  </si>
  <si>
    <t>cena: 0,59*2</t>
  </si>
  <si>
    <t>cena: 10,18*0,3</t>
  </si>
  <si>
    <t>Razem k.b.</t>
  </si>
  <si>
    <t>Rodos 7.0.10.13 [L211526]                                                                                                                                Załącznik Nr 11 do SIWZ</t>
  </si>
  <si>
    <t>Kosztorys  Ofertowy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</si>
</sst>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</numFmts>
  <fonts count="41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14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8"/>
      <color indexed="54"/>
      <name val="Calibri Light"/>
      <family val="2"/>
    </font>
    <font>
      <sz val="12"/>
      <color indexed="2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57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sz val="18"/>
      <color theme="3"/>
      <name val="Calibri Light"/>
      <family val="2"/>
    </font>
    <font>
      <sz val="12"/>
      <color rgb="FF9C0006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vertical="center" wrapText="1"/>
    </xf>
    <xf numFmtId="0" fontId="5" fillId="35" borderId="11" xfId="0" applyNumberFormat="1" applyFont="1" applyFill="1" applyBorder="1" applyAlignment="1">
      <alignment horizontal="left" vertical="center" wrapText="1"/>
    </xf>
    <xf numFmtId="0" fontId="5" fillId="35" borderId="12" xfId="0" applyNumberFormat="1" applyFont="1" applyFill="1" applyBorder="1" applyAlignment="1">
      <alignment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" fillId="0" borderId="14" xfId="0" applyNumberFormat="1" applyFont="1" applyBorder="1" applyAlignment="1">
      <alignment vertical="top" wrapText="1"/>
    </xf>
    <xf numFmtId="0" fontId="1" fillId="34" borderId="11" xfId="0" applyNumberFormat="1" applyFont="1" applyFill="1" applyBorder="1" applyAlignment="1">
      <alignment vertical="top" wrapText="1"/>
    </xf>
    <xf numFmtId="0" fontId="1" fillId="34" borderId="11" xfId="0" applyNumberFormat="1" applyFont="1" applyFill="1" applyBorder="1" applyAlignment="1">
      <alignment horizontal="right" vertical="top" wrapText="1"/>
    </xf>
    <xf numFmtId="39" fontId="5" fillId="34" borderId="12" xfId="0" applyNumberFormat="1" applyFont="1" applyFill="1" applyBorder="1" applyAlignment="1">
      <alignment horizontal="right" vertical="top" wrapText="1"/>
    </xf>
    <xf numFmtId="0" fontId="1" fillId="33" borderId="15" xfId="0" applyNumberFormat="1" applyFont="1" applyFill="1" applyBorder="1" applyAlignment="1">
      <alignment vertical="top" wrapText="1"/>
    </xf>
    <xf numFmtId="0" fontId="1" fillId="33" borderId="15" xfId="0" applyNumberFormat="1" applyFont="1" applyFill="1" applyBorder="1" applyAlignment="1">
      <alignment horizontal="right" vertical="top" wrapText="1"/>
    </xf>
    <xf numFmtId="39" fontId="5" fillId="33" borderId="16" xfId="0" applyNumberFormat="1" applyFont="1" applyFill="1" applyBorder="1" applyAlignment="1">
      <alignment horizontal="right" vertical="top" wrapText="1"/>
    </xf>
    <xf numFmtId="0" fontId="1" fillId="33" borderId="11" xfId="0" applyNumberFormat="1" applyFont="1" applyFill="1" applyBorder="1" applyAlignment="1">
      <alignment vertical="top" wrapText="1"/>
    </xf>
    <xf numFmtId="0" fontId="1" fillId="33" borderId="11" xfId="0" applyNumberFormat="1" applyFont="1" applyFill="1" applyBorder="1" applyAlignment="1">
      <alignment horizontal="right" vertical="top" wrapText="1"/>
    </xf>
    <xf numFmtId="39" fontId="1" fillId="33" borderId="12" xfId="0" applyNumberFormat="1" applyFont="1" applyFill="1" applyBorder="1" applyAlignment="1">
      <alignment horizontal="right" vertical="top" wrapText="1"/>
    </xf>
    <xf numFmtId="0" fontId="1" fillId="33" borderId="17" xfId="0" applyNumberFormat="1" applyFont="1" applyFill="1" applyBorder="1" applyAlignment="1">
      <alignment vertical="top" wrapText="1"/>
    </xf>
    <xf numFmtId="0" fontId="1" fillId="33" borderId="17" xfId="0" applyNumberFormat="1" applyFont="1" applyFill="1" applyBorder="1" applyAlignment="1">
      <alignment horizontal="right" vertical="top" wrapText="1"/>
    </xf>
    <xf numFmtId="39" fontId="5" fillId="33" borderId="10" xfId="0" applyNumberFormat="1" applyFont="1" applyFill="1" applyBorder="1" applyAlignment="1">
      <alignment horizontal="right" vertical="top" wrapText="1"/>
    </xf>
    <xf numFmtId="0" fontId="1" fillId="0" borderId="13" xfId="0" applyNumberFormat="1" applyFont="1" applyBorder="1" applyAlignment="1">
      <alignment horizontal="center" vertical="top" wrapText="1"/>
    </xf>
    <xf numFmtId="167" fontId="1" fillId="0" borderId="13" xfId="0" applyNumberFormat="1" applyFont="1" applyBorder="1" applyAlignment="1">
      <alignment horizontal="right" vertical="top" wrapText="1"/>
    </xf>
    <xf numFmtId="39" fontId="1" fillId="0" borderId="13" xfId="0" applyNumberFormat="1" applyFont="1" applyBorder="1" applyAlignment="1">
      <alignment horizontal="right" vertical="top" wrapText="1"/>
    </xf>
    <xf numFmtId="39" fontId="1" fillId="0" borderId="14" xfId="0" applyNumberFormat="1" applyFont="1" applyBorder="1" applyAlignment="1">
      <alignment horizontal="right" vertical="top" wrapText="1"/>
    </xf>
    <xf numFmtId="0" fontId="6" fillId="0" borderId="13" xfId="0" applyNumberFormat="1" applyFont="1" applyBorder="1" applyAlignment="1">
      <alignment horizontal="left" vertical="top" wrapText="1"/>
    </xf>
    <xf numFmtId="3" fontId="1" fillId="0" borderId="13" xfId="0" applyNumberFormat="1" applyFont="1" applyBorder="1" applyAlignment="1">
      <alignment horizontal="right" vertical="top" wrapText="1"/>
    </xf>
    <xf numFmtId="166" fontId="1" fillId="0" borderId="13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top" wrapText="1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7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2" max="2" width="5.00390625" style="1" customWidth="1"/>
    <col min="3" max="3" width="10.00390625" style="1" customWidth="1"/>
    <col min="4" max="4" width="35.00390625" style="1" customWidth="1"/>
    <col min="5" max="5" width="5.00390625" style="1" customWidth="1"/>
    <col min="6" max="6" width="8.57421875" style="1" customWidth="1"/>
    <col min="7" max="7" width="10.00390625" style="1" customWidth="1"/>
    <col min="8" max="8" width="12.8515625" style="1" customWidth="1"/>
  </cols>
  <sheetData>
    <row r="2" spans="2:8" ht="12.75">
      <c r="B2" s="34" t="s">
        <v>109</v>
      </c>
      <c r="C2" s="34"/>
      <c r="D2" s="34"/>
      <c r="E2" s="34"/>
      <c r="F2" s="34"/>
      <c r="G2" s="34"/>
      <c r="H2" s="34"/>
    </row>
    <row r="3" spans="2:8" ht="18">
      <c r="B3" s="35" t="s">
        <v>110</v>
      </c>
      <c r="C3" s="35"/>
      <c r="D3" s="35"/>
      <c r="E3" s="35"/>
      <c r="F3" s="35"/>
      <c r="G3" s="35"/>
      <c r="H3" s="35"/>
    </row>
    <row r="4" spans="2:8" ht="12.75">
      <c r="B4" s="36" t="s">
        <v>0</v>
      </c>
      <c r="C4" s="36"/>
      <c r="D4" s="36"/>
      <c r="E4" s="36"/>
      <c r="F4" s="36"/>
      <c r="G4" s="36"/>
      <c r="H4" s="36"/>
    </row>
    <row r="5" spans="2:8" s="2" customFormat="1" ht="22.5"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93</v>
      </c>
      <c r="H5" s="3" t="s">
        <v>94</v>
      </c>
    </row>
    <row r="6" spans="2:8" s="2" customFormat="1" ht="12.75"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27</v>
      </c>
      <c r="H6" s="4" t="s">
        <v>30</v>
      </c>
    </row>
    <row r="7" spans="2:8" s="2" customFormat="1" ht="12.75">
      <c r="B7" s="5"/>
      <c r="C7" s="5"/>
      <c r="D7" s="6" t="s">
        <v>11</v>
      </c>
      <c r="E7" s="5"/>
      <c r="F7" s="5"/>
      <c r="G7" s="5"/>
      <c r="H7" s="7"/>
    </row>
    <row r="8" spans="2:8" ht="33.75">
      <c r="B8" s="8" t="s">
        <v>6</v>
      </c>
      <c r="C8" s="8" t="s">
        <v>12</v>
      </c>
      <c r="D8" s="9" t="s">
        <v>13</v>
      </c>
      <c r="E8" s="10"/>
      <c r="F8" s="10"/>
      <c r="G8" s="10"/>
      <c r="H8" s="11"/>
    </row>
    <row r="9" spans="2:8" ht="12.75">
      <c r="B9" s="12"/>
      <c r="C9" s="12"/>
      <c r="D9" s="12"/>
      <c r="E9" s="26" t="s">
        <v>14</v>
      </c>
      <c r="F9" s="27">
        <v>0.788</v>
      </c>
      <c r="G9" s="28"/>
      <c r="H9" s="29"/>
    </row>
    <row r="10" spans="2:8" ht="45">
      <c r="B10" s="8" t="s">
        <v>7</v>
      </c>
      <c r="C10" s="8" t="s">
        <v>15</v>
      </c>
      <c r="D10" s="9" t="s">
        <v>16</v>
      </c>
      <c r="E10" s="10"/>
      <c r="F10" s="10"/>
      <c r="G10" s="10"/>
      <c r="H10" s="11"/>
    </row>
    <row r="11" spans="2:8" ht="12.75">
      <c r="B11" s="12"/>
      <c r="C11" s="12"/>
      <c r="D11" s="30" t="s">
        <v>104</v>
      </c>
      <c r="E11" s="12"/>
      <c r="F11" s="12"/>
      <c r="G11" s="12"/>
      <c r="H11" s="13"/>
    </row>
    <row r="12" spans="2:8" ht="12.75">
      <c r="B12" s="12"/>
      <c r="C12" s="12"/>
      <c r="D12" s="12"/>
      <c r="E12" s="26" t="s">
        <v>17</v>
      </c>
      <c r="F12" s="31">
        <v>4727</v>
      </c>
      <c r="G12" s="28"/>
      <c r="H12" s="29"/>
    </row>
    <row r="13" spans="2:8" ht="33.75">
      <c r="B13" s="8" t="s">
        <v>8</v>
      </c>
      <c r="C13" s="8" t="s">
        <v>18</v>
      </c>
      <c r="D13" s="9" t="s">
        <v>19</v>
      </c>
      <c r="E13" s="10"/>
      <c r="F13" s="10"/>
      <c r="G13" s="10"/>
      <c r="H13" s="11"/>
    </row>
    <row r="14" spans="2:8" ht="12.75">
      <c r="B14" s="12"/>
      <c r="C14" s="12"/>
      <c r="D14" s="12"/>
      <c r="E14" s="26" t="s">
        <v>20</v>
      </c>
      <c r="F14" s="27">
        <v>0.073</v>
      </c>
      <c r="G14" s="28"/>
      <c r="H14" s="29"/>
    </row>
    <row r="15" spans="2:8" ht="12.75">
      <c r="B15" s="14"/>
      <c r="C15" s="14"/>
      <c r="D15" s="15" t="s">
        <v>95</v>
      </c>
      <c r="E15" s="14"/>
      <c r="F15" s="14"/>
      <c r="G15" s="14"/>
      <c r="H15" s="16"/>
    </row>
    <row r="16" spans="2:8" s="2" customFormat="1" ht="12.75">
      <c r="B16" s="5"/>
      <c r="C16" s="5"/>
      <c r="D16" s="6" t="s">
        <v>21</v>
      </c>
      <c r="E16" s="5"/>
      <c r="F16" s="5"/>
      <c r="G16" s="5"/>
      <c r="H16" s="7"/>
    </row>
    <row r="17" spans="2:8" ht="33.75">
      <c r="B17" s="8" t="s">
        <v>9</v>
      </c>
      <c r="C17" s="8" t="s">
        <v>22</v>
      </c>
      <c r="D17" s="9" t="s">
        <v>23</v>
      </c>
      <c r="E17" s="10"/>
      <c r="F17" s="10"/>
      <c r="G17" s="10"/>
      <c r="H17" s="11"/>
    </row>
    <row r="18" spans="2:8" ht="12.75">
      <c r="B18" s="12"/>
      <c r="C18" s="12"/>
      <c r="D18" s="30" t="s">
        <v>105</v>
      </c>
      <c r="E18" s="12"/>
      <c r="F18" s="12"/>
      <c r="G18" s="12"/>
      <c r="H18" s="13"/>
    </row>
    <row r="19" spans="2:8" ht="12.75">
      <c r="B19" s="12"/>
      <c r="C19" s="12"/>
      <c r="D19" s="12"/>
      <c r="E19" s="26" t="s">
        <v>17</v>
      </c>
      <c r="F19" s="31">
        <v>4727</v>
      </c>
      <c r="G19" s="28"/>
      <c r="H19" s="29"/>
    </row>
    <row r="20" spans="2:8" ht="56.25">
      <c r="B20" s="8" t="s">
        <v>10</v>
      </c>
      <c r="C20" s="8" t="s">
        <v>24</v>
      </c>
      <c r="D20" s="9" t="s">
        <v>25</v>
      </c>
      <c r="E20" s="10"/>
      <c r="F20" s="10"/>
      <c r="G20" s="10"/>
      <c r="H20" s="11"/>
    </row>
    <row r="21" spans="2:8" ht="12.75">
      <c r="B21" s="12"/>
      <c r="C21" s="12"/>
      <c r="D21" s="12"/>
      <c r="E21" s="26" t="s">
        <v>17</v>
      </c>
      <c r="F21" s="31">
        <v>4727</v>
      </c>
      <c r="G21" s="28"/>
      <c r="H21" s="29"/>
    </row>
    <row r="22" spans="2:8" ht="12.75">
      <c r="B22" s="14"/>
      <c r="C22" s="14"/>
      <c r="D22" s="15" t="s">
        <v>96</v>
      </c>
      <c r="E22" s="14"/>
      <c r="F22" s="14"/>
      <c r="G22" s="14"/>
      <c r="H22" s="16"/>
    </row>
    <row r="23" spans="2:8" s="2" customFormat="1" ht="12.75">
      <c r="B23" s="5"/>
      <c r="C23" s="5"/>
      <c r="D23" s="6" t="s">
        <v>26</v>
      </c>
      <c r="E23" s="5"/>
      <c r="F23" s="5"/>
      <c r="G23" s="5"/>
      <c r="H23" s="7"/>
    </row>
    <row r="24" spans="2:8" ht="33.75">
      <c r="B24" s="8" t="s">
        <v>27</v>
      </c>
      <c r="C24" s="8" t="s">
        <v>28</v>
      </c>
      <c r="D24" s="9" t="s">
        <v>29</v>
      </c>
      <c r="E24" s="10"/>
      <c r="F24" s="10"/>
      <c r="G24" s="10"/>
      <c r="H24" s="11"/>
    </row>
    <row r="25" spans="2:8" ht="12.75">
      <c r="B25" s="12"/>
      <c r="C25" s="12"/>
      <c r="D25" s="30" t="s">
        <v>106</v>
      </c>
      <c r="E25" s="12"/>
      <c r="F25" s="12"/>
      <c r="G25" s="12"/>
      <c r="H25" s="13"/>
    </row>
    <row r="26" spans="2:8" ht="12.75">
      <c r="B26" s="12"/>
      <c r="C26" s="12"/>
      <c r="D26" s="12"/>
      <c r="E26" s="26" t="s">
        <v>17</v>
      </c>
      <c r="F26" s="31">
        <v>4727</v>
      </c>
      <c r="G26" s="28"/>
      <c r="H26" s="29"/>
    </row>
    <row r="27" spans="2:8" ht="45">
      <c r="B27" s="8" t="s">
        <v>30</v>
      </c>
      <c r="C27" s="8" t="s">
        <v>31</v>
      </c>
      <c r="D27" s="9" t="s">
        <v>32</v>
      </c>
      <c r="E27" s="10"/>
      <c r="F27" s="10"/>
      <c r="G27" s="10"/>
      <c r="H27" s="11"/>
    </row>
    <row r="28" spans="2:8" ht="12.75">
      <c r="B28" s="12"/>
      <c r="C28" s="12"/>
      <c r="D28" s="12"/>
      <c r="E28" s="26" t="s">
        <v>17</v>
      </c>
      <c r="F28" s="31">
        <v>4727</v>
      </c>
      <c r="G28" s="28"/>
      <c r="H28" s="29"/>
    </row>
    <row r="29" spans="2:8" ht="45">
      <c r="B29" s="8" t="s">
        <v>33</v>
      </c>
      <c r="C29" s="8" t="s">
        <v>34</v>
      </c>
      <c r="D29" s="9" t="s">
        <v>35</v>
      </c>
      <c r="E29" s="10"/>
      <c r="F29" s="10"/>
      <c r="G29" s="10"/>
      <c r="H29" s="11"/>
    </row>
    <row r="30" spans="2:8" ht="12.75">
      <c r="B30" s="12"/>
      <c r="C30" s="12"/>
      <c r="D30" s="12"/>
      <c r="E30" s="26" t="s">
        <v>17</v>
      </c>
      <c r="F30" s="31">
        <v>4727</v>
      </c>
      <c r="G30" s="28"/>
      <c r="H30" s="29"/>
    </row>
    <row r="31" spans="2:8" ht="12.75">
      <c r="B31" s="14"/>
      <c r="C31" s="14"/>
      <c r="D31" s="15" t="s">
        <v>97</v>
      </c>
      <c r="E31" s="14"/>
      <c r="F31" s="14"/>
      <c r="G31" s="14"/>
      <c r="H31" s="16"/>
    </row>
    <row r="32" spans="2:8" s="2" customFormat="1" ht="12.75">
      <c r="B32" s="5"/>
      <c r="C32" s="5"/>
      <c r="D32" s="6" t="s">
        <v>36</v>
      </c>
      <c r="E32" s="5"/>
      <c r="F32" s="5"/>
      <c r="G32" s="5"/>
      <c r="H32" s="7"/>
    </row>
    <row r="33" spans="2:8" ht="33.75">
      <c r="B33" s="8" t="s">
        <v>37</v>
      </c>
      <c r="C33" s="8" t="s">
        <v>38</v>
      </c>
      <c r="D33" s="9" t="s">
        <v>39</v>
      </c>
      <c r="E33" s="10"/>
      <c r="F33" s="10"/>
      <c r="G33" s="10"/>
      <c r="H33" s="11"/>
    </row>
    <row r="34" spans="2:8" ht="12.75">
      <c r="B34" s="12"/>
      <c r="C34" s="12"/>
      <c r="D34" s="12"/>
      <c r="E34" s="26" t="s">
        <v>17</v>
      </c>
      <c r="F34" s="31">
        <v>1182</v>
      </c>
      <c r="G34" s="28"/>
      <c r="H34" s="29"/>
    </row>
    <row r="35" spans="2:8" ht="45">
      <c r="B35" s="8" t="s">
        <v>40</v>
      </c>
      <c r="C35" s="8" t="s">
        <v>41</v>
      </c>
      <c r="D35" s="9" t="s">
        <v>42</v>
      </c>
      <c r="E35" s="10"/>
      <c r="F35" s="10"/>
      <c r="G35" s="10"/>
      <c r="H35" s="11"/>
    </row>
    <row r="36" spans="2:8" ht="12.75">
      <c r="B36" s="12"/>
      <c r="C36" s="12"/>
      <c r="D36" s="12"/>
      <c r="E36" s="26" t="s">
        <v>17</v>
      </c>
      <c r="F36" s="31">
        <v>433</v>
      </c>
      <c r="G36" s="28"/>
      <c r="H36" s="29"/>
    </row>
    <row r="37" spans="2:8" ht="33.75">
      <c r="B37" s="8" t="s">
        <v>43</v>
      </c>
      <c r="C37" s="8" t="s">
        <v>44</v>
      </c>
      <c r="D37" s="9" t="s">
        <v>45</v>
      </c>
      <c r="E37" s="10"/>
      <c r="F37" s="10"/>
      <c r="G37" s="10"/>
      <c r="H37" s="11"/>
    </row>
    <row r="38" spans="2:8" ht="12.75">
      <c r="B38" s="12"/>
      <c r="C38" s="12"/>
      <c r="D38" s="12"/>
      <c r="E38" s="26" t="s">
        <v>17</v>
      </c>
      <c r="F38" s="31">
        <v>433</v>
      </c>
      <c r="G38" s="28"/>
      <c r="H38" s="29"/>
    </row>
    <row r="39" spans="2:8" ht="33.75">
      <c r="B39" s="8" t="s">
        <v>46</v>
      </c>
      <c r="C39" s="8" t="s">
        <v>47</v>
      </c>
      <c r="D39" s="9" t="s">
        <v>48</v>
      </c>
      <c r="E39" s="10"/>
      <c r="F39" s="10"/>
      <c r="G39" s="10"/>
      <c r="H39" s="11"/>
    </row>
    <row r="40" spans="2:8" ht="12.75">
      <c r="B40" s="12"/>
      <c r="C40" s="12"/>
      <c r="D40" s="12"/>
      <c r="E40" s="26" t="s">
        <v>17</v>
      </c>
      <c r="F40" s="31">
        <v>1615</v>
      </c>
      <c r="G40" s="28"/>
      <c r="H40" s="29"/>
    </row>
    <row r="41" spans="2:8" ht="56.25">
      <c r="B41" s="8" t="s">
        <v>49</v>
      </c>
      <c r="C41" s="8" t="s">
        <v>50</v>
      </c>
      <c r="D41" s="9" t="s">
        <v>51</v>
      </c>
      <c r="E41" s="10"/>
      <c r="F41" s="10"/>
      <c r="G41" s="10"/>
      <c r="H41" s="11"/>
    </row>
    <row r="42" spans="2:8" ht="12.75">
      <c r="B42" s="12"/>
      <c r="C42" s="12"/>
      <c r="D42" s="30" t="s">
        <v>107</v>
      </c>
      <c r="E42" s="12"/>
      <c r="F42" s="12"/>
      <c r="G42" s="12"/>
      <c r="H42" s="13"/>
    </row>
    <row r="43" spans="2:8" ht="12.75">
      <c r="B43" s="12"/>
      <c r="C43" s="12"/>
      <c r="D43" s="12"/>
      <c r="E43" s="26" t="s">
        <v>17</v>
      </c>
      <c r="F43" s="31">
        <v>1615</v>
      </c>
      <c r="G43" s="28"/>
      <c r="H43" s="29"/>
    </row>
    <row r="44" spans="2:8" ht="12.75">
      <c r="B44" s="14"/>
      <c r="C44" s="14"/>
      <c r="D44" s="15" t="s">
        <v>98</v>
      </c>
      <c r="E44" s="14"/>
      <c r="F44" s="14"/>
      <c r="G44" s="14"/>
      <c r="H44" s="16"/>
    </row>
    <row r="45" spans="2:8" s="2" customFormat="1" ht="12.75">
      <c r="B45" s="5"/>
      <c r="C45" s="5"/>
      <c r="D45" s="6" t="s">
        <v>52</v>
      </c>
      <c r="E45" s="5"/>
      <c r="F45" s="5"/>
      <c r="G45" s="5"/>
      <c r="H45" s="7"/>
    </row>
    <row r="46" spans="2:8" ht="33.75">
      <c r="B46" s="8" t="s">
        <v>53</v>
      </c>
      <c r="C46" s="8" t="s">
        <v>54</v>
      </c>
      <c r="D46" s="9" t="s">
        <v>55</v>
      </c>
      <c r="E46" s="10"/>
      <c r="F46" s="10"/>
      <c r="G46" s="10"/>
      <c r="H46" s="11"/>
    </row>
    <row r="47" spans="2:8" ht="12.75">
      <c r="B47" s="12"/>
      <c r="C47" s="12"/>
      <c r="D47" s="12"/>
      <c r="E47" s="26" t="s">
        <v>56</v>
      </c>
      <c r="F47" s="31">
        <v>76</v>
      </c>
      <c r="G47" s="28"/>
      <c r="H47" s="29"/>
    </row>
    <row r="48" spans="2:8" ht="33.75">
      <c r="B48" s="8" t="s">
        <v>57</v>
      </c>
      <c r="C48" s="8" t="s">
        <v>58</v>
      </c>
      <c r="D48" s="9" t="s">
        <v>59</v>
      </c>
      <c r="E48" s="10"/>
      <c r="F48" s="10"/>
      <c r="G48" s="10"/>
      <c r="H48" s="11"/>
    </row>
    <row r="49" spans="2:8" ht="12.75">
      <c r="B49" s="12"/>
      <c r="C49" s="12"/>
      <c r="D49" s="12"/>
      <c r="E49" s="26" t="s">
        <v>56</v>
      </c>
      <c r="F49" s="32">
        <v>9.5</v>
      </c>
      <c r="G49" s="28"/>
      <c r="H49" s="29"/>
    </row>
    <row r="50" spans="2:8" ht="33.75">
      <c r="B50" s="8" t="s">
        <v>60</v>
      </c>
      <c r="C50" s="8" t="s">
        <v>61</v>
      </c>
      <c r="D50" s="9" t="s">
        <v>62</v>
      </c>
      <c r="E50" s="10"/>
      <c r="F50" s="10"/>
      <c r="G50" s="10"/>
      <c r="H50" s="11"/>
    </row>
    <row r="51" spans="2:8" ht="12.75">
      <c r="B51" s="12"/>
      <c r="C51" s="12"/>
      <c r="D51" s="12"/>
      <c r="E51" s="26" t="s">
        <v>56</v>
      </c>
      <c r="F51" s="31">
        <v>1576</v>
      </c>
      <c r="G51" s="28"/>
      <c r="H51" s="29"/>
    </row>
    <row r="52" spans="2:8" ht="56.25">
      <c r="B52" s="8" t="s">
        <v>63</v>
      </c>
      <c r="C52" s="8" t="s">
        <v>64</v>
      </c>
      <c r="D52" s="9" t="s">
        <v>65</v>
      </c>
      <c r="E52" s="10"/>
      <c r="F52" s="10"/>
      <c r="G52" s="10"/>
      <c r="H52" s="11"/>
    </row>
    <row r="53" spans="2:8" ht="12.75">
      <c r="B53" s="12"/>
      <c r="C53" s="12"/>
      <c r="D53" s="12"/>
      <c r="E53" s="26" t="s">
        <v>17</v>
      </c>
      <c r="F53" s="31">
        <v>27</v>
      </c>
      <c r="G53" s="28"/>
      <c r="H53" s="29"/>
    </row>
    <row r="54" spans="2:8" ht="12.75">
      <c r="B54" s="14"/>
      <c r="C54" s="14"/>
      <c r="D54" s="15" t="s">
        <v>99</v>
      </c>
      <c r="E54" s="14"/>
      <c r="F54" s="14"/>
      <c r="G54" s="14"/>
      <c r="H54" s="16"/>
    </row>
    <row r="55" spans="2:8" s="2" customFormat="1" ht="12.75">
      <c r="B55" s="5"/>
      <c r="C55" s="5"/>
      <c r="D55" s="6" t="s">
        <v>66</v>
      </c>
      <c r="E55" s="5"/>
      <c r="F55" s="5"/>
      <c r="G55" s="5"/>
      <c r="H55" s="7"/>
    </row>
    <row r="56" spans="2:8" ht="45">
      <c r="B56" s="8" t="s">
        <v>67</v>
      </c>
      <c r="C56" s="8" t="s">
        <v>68</v>
      </c>
      <c r="D56" s="9" t="s">
        <v>69</v>
      </c>
      <c r="E56" s="10"/>
      <c r="F56" s="10"/>
      <c r="G56" s="10"/>
      <c r="H56" s="11"/>
    </row>
    <row r="57" spans="2:8" ht="12.75">
      <c r="B57" s="12"/>
      <c r="C57" s="12"/>
      <c r="D57" s="12"/>
      <c r="E57" s="26" t="s">
        <v>17</v>
      </c>
      <c r="F57" s="31">
        <v>3600</v>
      </c>
      <c r="G57" s="28"/>
      <c r="H57" s="29"/>
    </row>
    <row r="58" spans="2:8" ht="12.75">
      <c r="B58" s="14"/>
      <c r="C58" s="14"/>
      <c r="D58" s="15" t="s">
        <v>100</v>
      </c>
      <c r="E58" s="14"/>
      <c r="F58" s="14"/>
      <c r="G58" s="14"/>
      <c r="H58" s="16"/>
    </row>
    <row r="59" spans="2:8" s="2" customFormat="1" ht="12.75">
      <c r="B59" s="5"/>
      <c r="C59" s="5"/>
      <c r="D59" s="6" t="s">
        <v>70</v>
      </c>
      <c r="E59" s="5"/>
      <c r="F59" s="5"/>
      <c r="G59" s="5"/>
      <c r="H59" s="7"/>
    </row>
    <row r="60" spans="2:8" ht="22.5">
      <c r="B60" s="8" t="s">
        <v>71</v>
      </c>
      <c r="C60" s="8" t="s">
        <v>72</v>
      </c>
      <c r="D60" s="9" t="s">
        <v>73</v>
      </c>
      <c r="E60" s="10"/>
      <c r="F60" s="10"/>
      <c r="G60" s="10"/>
      <c r="H60" s="11"/>
    </row>
    <row r="61" spans="2:8" ht="12.75">
      <c r="B61" s="12"/>
      <c r="C61" s="12"/>
      <c r="D61" s="12"/>
      <c r="E61" s="26" t="s">
        <v>74</v>
      </c>
      <c r="F61" s="31">
        <v>7</v>
      </c>
      <c r="G61" s="28"/>
      <c r="H61" s="29"/>
    </row>
    <row r="62" spans="2:8" ht="22.5">
      <c r="B62" s="8" t="s">
        <v>75</v>
      </c>
      <c r="C62" s="8" t="s">
        <v>76</v>
      </c>
      <c r="D62" s="9" t="s">
        <v>77</v>
      </c>
      <c r="E62" s="10"/>
      <c r="F62" s="10"/>
      <c r="G62" s="10"/>
      <c r="H62" s="11"/>
    </row>
    <row r="63" spans="2:8" ht="12.75">
      <c r="B63" s="12"/>
      <c r="C63" s="12"/>
      <c r="D63" s="12"/>
      <c r="E63" s="26" t="s">
        <v>74</v>
      </c>
      <c r="F63" s="31">
        <v>7</v>
      </c>
      <c r="G63" s="28"/>
      <c r="H63" s="29"/>
    </row>
    <row r="64" spans="2:8" ht="45">
      <c r="B64" s="8" t="s">
        <v>78</v>
      </c>
      <c r="C64" s="8" t="s">
        <v>79</v>
      </c>
      <c r="D64" s="9" t="s">
        <v>80</v>
      </c>
      <c r="E64" s="10"/>
      <c r="F64" s="10"/>
      <c r="G64" s="10"/>
      <c r="H64" s="11"/>
    </row>
    <row r="65" spans="2:8" ht="12.75">
      <c r="B65" s="12"/>
      <c r="C65" s="12"/>
      <c r="D65" s="12"/>
      <c r="E65" s="26" t="s">
        <v>74</v>
      </c>
      <c r="F65" s="31">
        <v>7</v>
      </c>
      <c r="G65" s="28"/>
      <c r="H65" s="29"/>
    </row>
    <row r="66" spans="2:8" ht="45">
      <c r="B66" s="8" t="s">
        <v>81</v>
      </c>
      <c r="C66" s="8" t="s">
        <v>82</v>
      </c>
      <c r="D66" s="9" t="s">
        <v>83</v>
      </c>
      <c r="E66" s="10"/>
      <c r="F66" s="10"/>
      <c r="G66" s="10"/>
      <c r="H66" s="11"/>
    </row>
    <row r="67" spans="2:8" ht="12.75">
      <c r="B67" s="12"/>
      <c r="C67" s="12"/>
      <c r="D67" s="12"/>
      <c r="E67" s="26" t="s">
        <v>74</v>
      </c>
      <c r="F67" s="31">
        <v>2</v>
      </c>
      <c r="G67" s="28"/>
      <c r="H67" s="29"/>
    </row>
    <row r="68" spans="2:8" ht="45">
      <c r="B68" s="8" t="s">
        <v>84</v>
      </c>
      <c r="C68" s="8" t="s">
        <v>85</v>
      </c>
      <c r="D68" s="9" t="s">
        <v>86</v>
      </c>
      <c r="E68" s="10"/>
      <c r="F68" s="10"/>
      <c r="G68" s="10"/>
      <c r="H68" s="11"/>
    </row>
    <row r="69" spans="2:8" ht="12.75">
      <c r="B69" s="12"/>
      <c r="C69" s="12"/>
      <c r="D69" s="12"/>
      <c r="E69" s="26" t="s">
        <v>74</v>
      </c>
      <c r="F69" s="31">
        <v>2</v>
      </c>
      <c r="G69" s="28"/>
      <c r="H69" s="29"/>
    </row>
    <row r="70" spans="2:8" ht="45">
      <c r="B70" s="8" t="s">
        <v>87</v>
      </c>
      <c r="C70" s="8" t="s">
        <v>88</v>
      </c>
      <c r="D70" s="9" t="s">
        <v>89</v>
      </c>
      <c r="E70" s="10"/>
      <c r="F70" s="10"/>
      <c r="G70" s="10"/>
      <c r="H70" s="11"/>
    </row>
    <row r="71" spans="2:8" ht="12.75">
      <c r="B71" s="12"/>
      <c r="C71" s="12"/>
      <c r="D71" s="12"/>
      <c r="E71" s="26" t="s">
        <v>17</v>
      </c>
      <c r="F71" s="32">
        <v>1.8</v>
      </c>
      <c r="G71" s="28"/>
      <c r="H71" s="29"/>
    </row>
    <row r="72" spans="2:8" ht="33.75">
      <c r="B72" s="8" t="s">
        <v>90</v>
      </c>
      <c r="C72" s="8" t="s">
        <v>91</v>
      </c>
      <c r="D72" s="9" t="s">
        <v>92</v>
      </c>
      <c r="E72" s="10"/>
      <c r="F72" s="10"/>
      <c r="G72" s="10"/>
      <c r="H72" s="11"/>
    </row>
    <row r="73" spans="2:8" ht="12.75">
      <c r="B73" s="12"/>
      <c r="C73" s="12"/>
      <c r="D73" s="12"/>
      <c r="E73" s="26" t="s">
        <v>17</v>
      </c>
      <c r="F73" s="33">
        <v>1.35</v>
      </c>
      <c r="G73" s="28"/>
      <c r="H73" s="29"/>
    </row>
    <row r="74" spans="2:8" ht="12.75">
      <c r="B74" s="14"/>
      <c r="C74" s="14"/>
      <c r="D74" s="15" t="s">
        <v>101</v>
      </c>
      <c r="E74" s="14"/>
      <c r="F74" s="14"/>
      <c r="G74" s="14"/>
      <c r="H74" s="16">
        <f>SUM(H61,H63,H65,H67,H69,H71,H73)</f>
        <v>0</v>
      </c>
    </row>
    <row r="75" spans="2:8" ht="12.75">
      <c r="B75" s="17"/>
      <c r="C75" s="17"/>
      <c r="D75" s="18" t="s">
        <v>108</v>
      </c>
      <c r="E75" s="17"/>
      <c r="F75" s="17"/>
      <c r="G75" s="17"/>
      <c r="H75" s="19">
        <f>SUM(H15,H22,H31,H44,H54,H58,H74)</f>
        <v>0</v>
      </c>
    </row>
    <row r="76" spans="2:8" ht="12.75">
      <c r="B76" s="20"/>
      <c r="C76" s="20"/>
      <c r="D76" s="21" t="s">
        <v>102</v>
      </c>
      <c r="E76" s="20"/>
      <c r="F76" s="20"/>
      <c r="G76" s="20"/>
      <c r="H76" s="22">
        <f>H75*0.23</f>
        <v>0</v>
      </c>
    </row>
    <row r="77" spans="2:8" ht="12.75">
      <c r="B77" s="23"/>
      <c r="C77" s="23"/>
      <c r="D77" s="24" t="s">
        <v>103</v>
      </c>
      <c r="E77" s="23"/>
      <c r="F77" s="23"/>
      <c r="G77" s="23"/>
      <c r="H77" s="25">
        <f>H75*1.23</f>
        <v>0</v>
      </c>
    </row>
  </sheetData>
  <sheetProtection/>
  <mergeCells count="3">
    <mergeCell ref="B2:H2"/>
    <mergeCell ref="B3:H3"/>
    <mergeCell ref="B4:H4"/>
  </mergeCells>
  <printOptions horizontalCentered="1"/>
  <pageMargins left="0.8" right="0.8" top="0.4" bottom="0.4" header="0.2" footer="0.2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Krystyna Ciulęmba</cp:lastModifiedBy>
  <cp:lastPrinted>2018-09-12T10:32:10Z</cp:lastPrinted>
  <dcterms:created xsi:type="dcterms:W3CDTF">2018-09-12T10:44:34Z</dcterms:created>
  <dcterms:modified xsi:type="dcterms:W3CDTF">2019-07-03T13:32:10Z</dcterms:modified>
  <cp:category/>
  <cp:version/>
  <cp:contentType/>
  <cp:contentStatus/>
</cp:coreProperties>
</file>